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7200" windowHeight="3705" tabRatio="705" activeTab="1"/>
  </bookViews>
  <sheets>
    <sheet name="ЯЩИКИ ИЗ ФАНЕРЫ" sheetId="6" r:id="rId1"/>
    <sheet name="ЯЩИКИ ИЗ  МАССИВА" sheetId="9" r:id="rId2"/>
    <sheet name="Вставки, декор (2)" sheetId="4" state="hidden" r:id="rId3"/>
    <sheet name="Лист1" sheetId="5" state="hidden" r:id="rId4"/>
  </sheets>
  <definedNames>
    <definedName name="__xlnm._FilterDatabase_1" localSheetId="1">#REF!</definedName>
    <definedName name="__xlnm._FilterDatabase_1">#REF!</definedName>
    <definedName name="__xlnm.Print_Titles" localSheetId="2">'Вставки, декор (2)'!$1:$3</definedName>
    <definedName name="Белый" localSheetId="2">'Вставки, декор (2)'!$E$4:$E$33</definedName>
    <definedName name="Бирюзовый" localSheetId="2">'Вставки, декор (2)'!$F$4:$F$33</definedName>
    <definedName name="Выберите_цвет" localSheetId="2">'Вставки, декор (2)'!$R$3</definedName>
    <definedName name="Голубой" localSheetId="2">'Вставки, декор (2)'!$F$4:$F$33</definedName>
    <definedName name="ДЕКОР">#REF!</definedName>
    <definedName name="Желтый" localSheetId="2">'Вставки, декор (2)'!$F$4:$F$33</definedName>
    <definedName name="_xlnm.Print_Titles" localSheetId="2">'Вставки, декор (2)'!$1:$3</definedName>
    <definedName name="Зеленый" localSheetId="2">'Вставки, декор (2)'!$F$4:$F$33</definedName>
    <definedName name="Золото" localSheetId="2">'Вставки, декор (2)'!$G$4:$G$33</definedName>
    <definedName name="Красный" localSheetId="2">'Вставки, декор (2)'!$F$4:$F$33</definedName>
    <definedName name="Мятный" localSheetId="2">'Вставки, декор (2)'!$F$4:$F$33</definedName>
    <definedName name="Нет" localSheetId="2">'Вставки, декор (2)'!$R$3</definedName>
    <definedName name="Оранжевый" localSheetId="2">'Вставки, декор (2)'!$F$4:$F$33</definedName>
    <definedName name="Персиковый" localSheetId="2">'Вставки, декор (2)'!$F$4:$F$33</definedName>
    <definedName name="Серебро" localSheetId="2">'Вставки, декор (2)'!$G$4:$G$33</definedName>
    <definedName name="Синий" localSheetId="2">'Вставки, декор (2)'!$F$4:$F$33</definedName>
    <definedName name="Сиреневый" localSheetId="2">'Вставки, декор (2)'!$F$4:$F$33</definedName>
    <definedName name="скидки" localSheetId="1">#REF!</definedName>
    <definedName name="скидки">#REF!</definedName>
    <definedName name="Фиолетовый" localSheetId="2">'Вставки, декор (2)'!$F$4:$F$33</definedName>
  </definedNames>
  <calcPr calcId="145621" refMode="R1C1"/>
  <customWorkbookViews>
    <customWorkbookView name="Сергей - Личное представление" guid="{F6A3C243-026A-41EF-895D-DD95BDA1856B}" mergeInterval="0" personalView="1" includePrintSettings="0" includeHiddenRowCol="0" maximized="1" xWindow="1" yWindow="1" windowWidth="1916" windowHeight="822" tabRatio="537" activeSheetId="1"/>
  </customWorkbookView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7" i="9" l="1"/>
  <c r="I20" i="9"/>
  <c r="I13" i="9"/>
  <c r="I6" i="9"/>
  <c r="F1" i="9" l="1"/>
  <c r="I131" i="6"/>
  <c r="I124" i="6"/>
  <c r="I117" i="6"/>
  <c r="I110" i="6"/>
  <c r="I103" i="6"/>
  <c r="I96" i="6"/>
  <c r="I89" i="6"/>
  <c r="I82" i="6"/>
  <c r="I75" i="6"/>
  <c r="I68" i="6" l="1"/>
  <c r="I62" i="6" l="1"/>
  <c r="I34" i="6"/>
  <c r="I41" i="6"/>
  <c r="I48" i="6"/>
  <c r="I55" i="6"/>
  <c r="I13" i="6"/>
  <c r="I20" i="6"/>
  <c r="I27" i="6"/>
  <c r="I6" i="6"/>
  <c r="F1" i="6" l="1"/>
  <c r="P29" i="4"/>
  <c r="J15" i="4"/>
  <c r="J29" i="4"/>
  <c r="J6" i="4"/>
  <c r="P8" i="4"/>
  <c r="M11" i="4"/>
  <c r="P31" i="4"/>
  <c r="M5" i="4"/>
  <c r="M28" i="4"/>
  <c r="M18" i="4"/>
  <c r="M30" i="4"/>
  <c r="P11" i="4"/>
  <c r="P5" i="4"/>
  <c r="J8" i="4"/>
  <c r="J25" i="4"/>
  <c r="J17" i="4"/>
  <c r="J21" i="4"/>
  <c r="M20" i="4"/>
  <c r="P27" i="4"/>
  <c r="P12" i="4"/>
  <c r="M10" i="4"/>
  <c r="P22" i="4"/>
  <c r="M27" i="4"/>
  <c r="P30" i="4"/>
  <c r="P14" i="4"/>
  <c r="P23" i="4"/>
  <c r="M24" i="4"/>
  <c r="M29" i="4"/>
  <c r="P10" i="4"/>
  <c r="P6" i="4"/>
  <c r="J7" i="4"/>
  <c r="M7" i="4"/>
  <c r="P16" i="4"/>
  <c r="J13" i="4"/>
  <c r="J24" i="4"/>
  <c r="J10" i="4"/>
  <c r="P20" i="4"/>
  <c r="M23" i="4"/>
  <c r="J4" i="4"/>
  <c r="M9" i="4"/>
  <c r="M8" i="4"/>
  <c r="P19" i="4"/>
  <c r="P28" i="4"/>
  <c r="J12" i="4"/>
  <c r="P7" i="4"/>
  <c r="P26" i="4"/>
  <c r="J20" i="4"/>
  <c r="J26" i="4"/>
  <c r="P25" i="4"/>
  <c r="J23" i="4"/>
  <c r="P13" i="4"/>
  <c r="M26" i="4"/>
  <c r="P9" i="4"/>
  <c r="J11" i="4"/>
  <c r="M17" i="4"/>
  <c r="M25" i="4"/>
  <c r="M12" i="4"/>
  <c r="J19" i="4"/>
  <c r="M33" i="4"/>
  <c r="J16" i="4"/>
  <c r="J9" i="4"/>
  <c r="P18" i="4"/>
  <c r="J18" i="4"/>
  <c r="M15" i="4"/>
  <c r="P15" i="4"/>
  <c r="J14" i="4"/>
  <c r="J31" i="4"/>
  <c r="J22" i="4"/>
  <c r="P17" i="4"/>
  <c r="M32" i="4"/>
  <c r="P24" i="4"/>
  <c r="M21" i="4"/>
  <c r="J28" i="4"/>
  <c r="J30" i="4"/>
  <c r="M14" i="4"/>
  <c r="P21" i="4"/>
  <c r="P4" i="4"/>
  <c r="M16" i="4"/>
  <c r="M13" i="4"/>
  <c r="M4" i="4"/>
  <c r="M22" i="4"/>
  <c r="J27" i="4"/>
  <c r="M31" i="4"/>
  <c r="M6" i="4"/>
  <c r="J5" i="4"/>
  <c r="M19" i="4"/>
  <c r="M34" i="4" l="1"/>
  <c r="P34" i="4"/>
  <c r="J34" i="4"/>
  <c r="P36" i="4" l="1"/>
</calcChain>
</file>

<file path=xl/comments1.xml><?xml version="1.0" encoding="utf-8"?>
<comments xmlns="http://schemas.openxmlformats.org/spreadsheetml/2006/main">
  <authors>
    <author>Сергей</author>
    <author>PC</author>
  </authors>
  <commentList>
    <comment ref="N1" authorId="0">
      <text>
        <r>
          <rPr>
            <sz val="16"/>
            <color indexed="81"/>
            <rFont val="Times New Roman"/>
            <family val="1"/>
            <charset val="204"/>
          </rPr>
          <t>СУММА К ОПЛАТЕ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6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7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8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9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10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11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12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13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14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15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16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17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18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19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20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21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22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23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24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25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26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27" authorId="0">
      <text>
        <r>
          <rPr>
            <b/>
            <sz val="24"/>
            <color indexed="81"/>
            <rFont val="Times New Roman"/>
            <family val="1"/>
            <charset val="204"/>
          </rPr>
          <t>Бесцветный</t>
        </r>
      </text>
    </comment>
    <comment ref="F28" authorId="0">
      <text>
        <r>
          <rPr>
            <b/>
            <sz val="24"/>
            <color indexed="81"/>
            <rFont val="Times New Roman"/>
            <family val="1"/>
            <charset val="204"/>
          </rPr>
          <t>Эбеновое дерево</t>
        </r>
      </text>
    </comment>
    <comment ref="F29" authorId="0">
      <text>
        <r>
          <rPr>
            <b/>
            <sz val="24"/>
            <color indexed="81"/>
            <rFont val="Times New Roman"/>
            <family val="1"/>
            <charset val="204"/>
          </rPr>
          <t xml:space="preserve">Венге </t>
        </r>
      </text>
    </comment>
    <comment ref="F30" authorId="0">
      <text>
        <r>
          <rPr>
            <b/>
            <sz val="24"/>
            <color indexed="81"/>
            <rFont val="Times New Roman"/>
            <family val="1"/>
            <charset val="204"/>
          </rPr>
          <t>Мокко</t>
        </r>
      </text>
    </comment>
    <comment ref="F31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32" authorId="0">
      <text>
        <r>
          <rPr>
            <b/>
            <sz val="24"/>
            <color indexed="81"/>
            <rFont val="Times New Roman"/>
            <family val="1"/>
            <charset val="204"/>
          </rPr>
          <t>Полисандр</t>
        </r>
      </text>
    </comment>
    <comment ref="F33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34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35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36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37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38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39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40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41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42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43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44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45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46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47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48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49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50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51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52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53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54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55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56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57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58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59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60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61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62" authorId="1">
      <text>
        <r>
          <rPr>
            <b/>
            <sz val="24"/>
            <color indexed="81"/>
            <rFont val="Times New Roman"/>
            <family val="1"/>
            <charset val="204"/>
          </rPr>
          <t>Чёрно-золотой</t>
        </r>
      </text>
    </comment>
    <comment ref="F63" authorId="1">
      <text>
        <r>
          <rPr>
            <b/>
            <sz val="24"/>
            <color indexed="81"/>
            <rFont val="Times New Roman"/>
            <family val="1"/>
            <charset val="204"/>
          </rPr>
          <t>Чёрно-серебряный</t>
        </r>
      </text>
    </comment>
    <comment ref="F64" authorId="1">
      <text>
        <r>
          <rPr>
            <b/>
            <sz val="24"/>
            <color indexed="81"/>
            <rFont val="Times New Roman"/>
            <family val="1"/>
            <charset val="204"/>
          </rPr>
          <t>Чёрно-голубой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65" authorId="1">
      <text>
        <r>
          <rPr>
            <b/>
            <sz val="24"/>
            <color indexed="81"/>
            <rFont val="Times New Roman"/>
            <family val="1"/>
            <charset val="204"/>
          </rPr>
          <t>Чёрно-красный</t>
        </r>
      </text>
    </comment>
    <comment ref="F66" authorId="1">
      <text>
        <r>
          <rPr>
            <b/>
            <sz val="24"/>
            <color indexed="81"/>
            <rFont val="Times New Roman"/>
            <family val="1"/>
            <charset val="204"/>
          </rPr>
          <t>Бело-красный</t>
        </r>
      </text>
    </comment>
    <comment ref="F67" authorId="1">
      <text>
        <r>
          <rPr>
            <b/>
            <sz val="24"/>
            <color indexed="81"/>
            <rFont val="Times New Roman"/>
            <family val="1"/>
            <charset val="204"/>
          </rPr>
          <t>Бело-розовый</t>
        </r>
      </text>
    </comment>
    <comment ref="F68" authorId="0">
      <text>
        <r>
          <rPr>
            <b/>
            <sz val="24"/>
            <color indexed="81"/>
            <rFont val="Times New Roman"/>
            <family val="1"/>
            <charset val="204"/>
          </rPr>
          <t>Бесцветный</t>
        </r>
      </text>
    </comment>
    <comment ref="F69" authorId="0">
      <text>
        <r>
          <rPr>
            <b/>
            <sz val="24"/>
            <color indexed="81"/>
            <rFont val="Times New Roman"/>
            <family val="1"/>
            <charset val="204"/>
          </rPr>
          <t>Эбеновое дерево</t>
        </r>
      </text>
    </comment>
    <comment ref="F70" authorId="0">
      <text>
        <r>
          <rPr>
            <b/>
            <sz val="24"/>
            <color indexed="81"/>
            <rFont val="Times New Roman"/>
            <family val="1"/>
            <charset val="204"/>
          </rPr>
          <t xml:space="preserve">Венге </t>
        </r>
      </text>
    </comment>
    <comment ref="F71" authorId="0">
      <text>
        <r>
          <rPr>
            <b/>
            <sz val="24"/>
            <color indexed="81"/>
            <rFont val="Times New Roman"/>
            <family val="1"/>
            <charset val="204"/>
          </rPr>
          <t>Мокко</t>
        </r>
      </text>
    </comment>
    <comment ref="F72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73" authorId="0">
      <text>
        <r>
          <rPr>
            <b/>
            <sz val="24"/>
            <color indexed="81"/>
            <rFont val="Times New Roman"/>
            <family val="1"/>
            <charset val="204"/>
          </rPr>
          <t>Полисандр</t>
        </r>
      </text>
    </comment>
    <comment ref="F74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75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76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77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78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79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80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81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82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83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84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85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86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87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88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89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90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91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92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93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94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95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96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97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98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99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100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101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102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103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104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105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106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107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108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109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110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111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112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113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114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115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116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117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118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119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120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121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122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123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124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125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126" authorId="0">
      <text>
        <r>
          <rPr>
            <b/>
            <sz val="24"/>
            <color indexed="81"/>
            <rFont val="Times New Roman"/>
            <family val="1"/>
            <charset val="204"/>
          </rPr>
          <t>Жёлтый</t>
        </r>
      </text>
    </comment>
    <comment ref="F127" authorId="0">
      <text>
        <r>
          <rPr>
            <b/>
            <sz val="26"/>
            <color indexed="81"/>
            <rFont val="Times New Roman"/>
            <family val="1"/>
            <charset val="204"/>
          </rPr>
          <t>Лиловый</t>
        </r>
      </text>
    </comment>
    <comment ref="F128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129" authorId="0">
      <text>
        <r>
          <rPr>
            <b/>
            <sz val="24"/>
            <color indexed="81"/>
            <rFont val="Times New Roman"/>
            <family val="1"/>
            <charset val="204"/>
          </rPr>
          <t>Золотой</t>
        </r>
      </text>
    </comment>
    <comment ref="F130" authorId="0">
      <text>
        <r>
          <rPr>
            <b/>
            <sz val="24"/>
            <color indexed="81"/>
            <rFont val="Times New Roman"/>
            <family val="1"/>
            <charset val="204"/>
          </rPr>
          <t>Серебряный</t>
        </r>
      </text>
    </comment>
    <comment ref="F131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132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133" authorId="0">
      <text>
        <r>
          <rPr>
            <b/>
            <sz val="24"/>
            <color indexed="81"/>
            <rFont val="Times New Roman"/>
            <family val="1"/>
            <charset val="204"/>
          </rPr>
          <t>Жёлтый</t>
        </r>
      </text>
    </comment>
    <comment ref="F134" authorId="0">
      <text>
        <r>
          <rPr>
            <b/>
            <sz val="26"/>
            <color indexed="81"/>
            <rFont val="Times New Roman"/>
            <family val="1"/>
            <charset val="204"/>
          </rPr>
          <t>Розовый</t>
        </r>
      </text>
    </comment>
    <comment ref="F135" authorId="0">
      <text/>
    </comment>
    <comment ref="F136" authorId="0">
      <text>
        <r>
          <rPr>
            <b/>
            <sz val="24"/>
            <color indexed="81"/>
            <rFont val="Times New Roman"/>
            <family val="1"/>
            <charset val="204"/>
          </rPr>
          <t xml:space="preserve">
</t>
        </r>
      </text>
    </comment>
    <comment ref="F137" authorId="0">
      <text>
        <r>
          <rPr>
            <b/>
            <sz val="24"/>
            <color indexed="81"/>
            <rFont val="Times New Roman"/>
            <family val="1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Сергей</author>
  </authors>
  <commentList>
    <comment ref="N1" authorId="0">
      <text>
        <r>
          <rPr>
            <sz val="16"/>
            <color indexed="81"/>
            <rFont val="Times New Roman"/>
            <family val="1"/>
            <charset val="204"/>
          </rPr>
          <t>СУММА К ОПЛАТЕ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6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7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8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9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10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11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12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13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14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15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16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17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18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19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20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21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22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23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24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25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26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  <comment ref="F27" authorId="0">
      <text>
        <r>
          <rPr>
            <b/>
            <sz val="26"/>
            <color indexed="81"/>
            <rFont val="Times New Roman"/>
            <family val="1"/>
            <charset val="204"/>
          </rPr>
          <t>Бесцветный</t>
        </r>
      </text>
    </comment>
    <comment ref="F28" authorId="0">
      <text>
        <r>
          <rPr>
            <b/>
            <sz val="24"/>
            <color indexed="81"/>
            <rFont val="Times New Roman"/>
            <family val="1"/>
            <charset val="204"/>
          </rPr>
          <t>Белый</t>
        </r>
      </text>
    </comment>
    <comment ref="F29" authorId="0">
      <text>
        <r>
          <rPr>
            <b/>
            <sz val="24"/>
            <color indexed="81"/>
            <rFont val="Times New Roman"/>
            <family val="1"/>
            <charset val="204"/>
          </rPr>
          <t>Голубой</t>
        </r>
      </text>
    </comment>
    <comment ref="F30" authorId="0">
      <text>
        <r>
          <rPr>
            <b/>
            <sz val="26"/>
            <color indexed="81"/>
            <rFont val="Times New Roman"/>
            <family val="1"/>
            <charset val="204"/>
          </rPr>
          <t>Жёлтый</t>
        </r>
      </text>
    </comment>
    <comment ref="F31" authorId="0">
      <text>
        <r>
          <rPr>
            <b/>
            <sz val="24"/>
            <color indexed="81"/>
            <rFont val="Times New Roman"/>
            <family val="1"/>
            <charset val="204"/>
          </rPr>
          <t>Красный</t>
        </r>
      </text>
    </comment>
    <comment ref="F32" authorId="0">
      <text>
        <r>
          <rPr>
            <b/>
            <sz val="24"/>
            <color indexed="81"/>
            <rFont val="Times New Roman"/>
            <family val="1"/>
            <charset val="204"/>
          </rPr>
          <t>Лиловый</t>
        </r>
      </text>
    </comment>
    <comment ref="F33" authorId="0">
      <text>
        <r>
          <rPr>
            <b/>
            <sz val="24"/>
            <color indexed="81"/>
            <rFont val="Times New Roman"/>
            <family val="1"/>
            <charset val="204"/>
          </rPr>
          <t>Розовый</t>
        </r>
      </text>
    </comment>
  </commentList>
</comments>
</file>

<file path=xl/sharedStrings.xml><?xml version="1.0" encoding="utf-8"?>
<sst xmlns="http://schemas.openxmlformats.org/spreadsheetml/2006/main" count="482" uniqueCount="184">
  <si>
    <t>Арт.</t>
  </si>
  <si>
    <t>Фото</t>
  </si>
  <si>
    <t>Наименование</t>
  </si>
  <si>
    <t>Размер, см</t>
  </si>
  <si>
    <t xml:space="preserve"> цветная</t>
  </si>
  <si>
    <t xml:space="preserve"> </t>
  </si>
  <si>
    <t xml:space="preserve">Цена, руб. </t>
  </si>
  <si>
    <t>Ваш заказ1</t>
  </si>
  <si>
    <t>Меню покупателя</t>
  </si>
  <si>
    <t>Артикул</t>
  </si>
  <si>
    <t>Цвет1
(по умолчанию - белый)</t>
  </si>
  <si>
    <t>Сумма1</t>
  </si>
  <si>
    <t>Ваш заказ2</t>
  </si>
  <si>
    <t>Цвет2
(по умолчанию - красный)</t>
  </si>
  <si>
    <t>Сумма2</t>
  </si>
  <si>
    <t>Цвет3
(по умолчанию - золото)</t>
  </si>
  <si>
    <t>Сумма3</t>
  </si>
  <si>
    <t xml:space="preserve"> белая</t>
  </si>
  <si>
    <t>серебро, золото</t>
  </si>
  <si>
    <t>Нет</t>
  </si>
  <si>
    <t>D001</t>
  </si>
  <si>
    <t>Вставка декор. "Милая"</t>
  </si>
  <si>
    <t>h=3см</t>
  </si>
  <si>
    <t>Белый</t>
  </si>
  <si>
    <t>Красный</t>
  </si>
  <si>
    <t>Золото</t>
  </si>
  <si>
    <t>D002</t>
  </si>
  <si>
    <t>Вставка декор. "Я и Ты"</t>
  </si>
  <si>
    <t>D003</t>
  </si>
  <si>
    <t>Вставка декор. "Love"</t>
  </si>
  <si>
    <t>Зеленый</t>
  </si>
  <si>
    <t>D004</t>
  </si>
  <si>
    <t>Вставка декор. "Мамуле"</t>
  </si>
  <si>
    <t>Фиолетовый</t>
  </si>
  <si>
    <t>D005</t>
  </si>
  <si>
    <t>Вставка декор. "Любви"</t>
  </si>
  <si>
    <t>Сиреневый</t>
  </si>
  <si>
    <t>D006</t>
  </si>
  <si>
    <t>Персиковый</t>
  </si>
  <si>
    <t>D007</t>
  </si>
  <si>
    <t>Вставка декор. "Ура!"</t>
  </si>
  <si>
    <t>Желтый</t>
  </si>
  <si>
    <t>D008</t>
  </si>
  <si>
    <t>Вставка декор. "I love you"</t>
  </si>
  <si>
    <t>Оранжевый</t>
  </si>
  <si>
    <t>D009</t>
  </si>
  <si>
    <t>Вставка декор. "Бабуле"</t>
  </si>
  <si>
    <t>Синий</t>
  </si>
  <si>
    <t>D010</t>
  </si>
  <si>
    <t>Голубой</t>
  </si>
  <si>
    <t>D011</t>
  </si>
  <si>
    <t>Вставка декор. 
"Я тебя люблю"</t>
  </si>
  <si>
    <t>Бирюзовый</t>
  </si>
  <si>
    <t>D012</t>
  </si>
  <si>
    <t>Вставка декор. "Малыш"</t>
  </si>
  <si>
    <t>Мятный</t>
  </si>
  <si>
    <t>D013</t>
  </si>
  <si>
    <t>Вставка декор. "Дарю"</t>
  </si>
  <si>
    <t>D014</t>
  </si>
  <si>
    <t>Вставка декор. "Целую"</t>
  </si>
  <si>
    <t>Серебро</t>
  </si>
  <si>
    <t>D015</t>
  </si>
  <si>
    <t>Вставка декор. "Спасибо"</t>
  </si>
  <si>
    <t>D016</t>
  </si>
  <si>
    <t>Вставка декор. "Счастья"</t>
  </si>
  <si>
    <t>D017</t>
  </si>
  <si>
    <t>Вставка декор. "Люблю"</t>
  </si>
  <si>
    <t>D018</t>
  </si>
  <si>
    <t>D019</t>
  </si>
  <si>
    <t>Вставка декор. "Маме"</t>
  </si>
  <si>
    <t>D020</t>
  </si>
  <si>
    <t>Вставка декор. "Сердце"</t>
  </si>
  <si>
    <t>5х6</t>
  </si>
  <si>
    <t>D021</t>
  </si>
  <si>
    <t>D022</t>
  </si>
  <si>
    <t>D023</t>
  </si>
  <si>
    <t>D024</t>
  </si>
  <si>
    <t>D025</t>
  </si>
  <si>
    <t>D026</t>
  </si>
  <si>
    <t>D028</t>
  </si>
  <si>
    <t>Вставка декор. "Бабочка"</t>
  </si>
  <si>
    <t>D029</t>
  </si>
  <si>
    <t>Вставка декор. "Голубь"</t>
  </si>
  <si>
    <t>6х4</t>
  </si>
  <si>
    <t>D030</t>
  </si>
  <si>
    <t>Фотобутофория
Набор (11 шт)</t>
  </si>
  <si>
    <t>D031</t>
  </si>
  <si>
    <t>Фотобутофория
Набор (7 шт)</t>
  </si>
  <si>
    <t>Итого1, руб:</t>
  </si>
  <si>
    <t>Итого2, руб:</t>
  </si>
  <si>
    <t>Итого3, руб:</t>
  </si>
  <si>
    <t>Итого по документу, руб:</t>
  </si>
  <si>
    <t xml:space="preserve">
</t>
  </si>
  <si>
    <t xml:space="preserve">ИТОГО "КАШПО И ЯЩИКИ" </t>
  </si>
  <si>
    <t>Цена, шт</t>
  </si>
  <si>
    <r>
      <rPr>
        <sz val="36"/>
        <color indexed="8"/>
        <rFont val="Times New Roman"/>
        <family val="1"/>
        <charset val="204"/>
      </rPr>
      <t xml:space="preserve">  </t>
    </r>
    <r>
      <rPr>
        <sz val="48"/>
        <color indexed="8"/>
        <rFont val="Times New Roman"/>
        <family val="1"/>
        <charset val="204"/>
      </rPr>
      <t xml:space="preserve"> </t>
    </r>
  </si>
  <si>
    <t xml:space="preserve">без </t>
  </si>
  <si>
    <t>бел.</t>
  </si>
  <si>
    <t>гол.</t>
  </si>
  <si>
    <t>жел.</t>
  </si>
  <si>
    <t>крас.</t>
  </si>
  <si>
    <t>лил.</t>
  </si>
  <si>
    <t>роз.</t>
  </si>
  <si>
    <t>Размер</t>
  </si>
  <si>
    <t>Я001</t>
  </si>
  <si>
    <t>Я002</t>
  </si>
  <si>
    <t>Я003</t>
  </si>
  <si>
    <t>Я004</t>
  </si>
  <si>
    <t xml:space="preserve">Ящик для цветов №2 </t>
  </si>
  <si>
    <t xml:space="preserve">Ящик для цветов №3 </t>
  </si>
  <si>
    <t xml:space="preserve">Ящик для цветов №4 </t>
  </si>
  <si>
    <t xml:space="preserve">венге </t>
  </si>
  <si>
    <t xml:space="preserve">мокко </t>
  </si>
  <si>
    <t xml:space="preserve">полисандр </t>
  </si>
  <si>
    <t>эбен</t>
  </si>
  <si>
    <t>Я005</t>
  </si>
  <si>
    <t>Я006</t>
  </si>
  <si>
    <t>Я007</t>
  </si>
  <si>
    <t>Я008</t>
  </si>
  <si>
    <t>Я009</t>
  </si>
  <si>
    <t>Ящик конверт для цветов №5</t>
  </si>
  <si>
    <t>Ящик конверт  для цветов №6</t>
  </si>
  <si>
    <t>Ящик заборчик большой №7</t>
  </si>
  <si>
    <t xml:space="preserve">Ящик конверт двухцветный №9 (с блестакми) </t>
  </si>
  <si>
    <t>бел/кра</t>
  </si>
  <si>
    <t>чёр/кра</t>
  </si>
  <si>
    <t xml:space="preserve">Ящик для цветов №1 </t>
  </si>
  <si>
    <t>чёр/зол</t>
  </si>
  <si>
    <t xml:space="preserve">чер/сер </t>
  </si>
  <si>
    <t>чер/гол.</t>
  </si>
  <si>
    <t>бел/роз.</t>
  </si>
  <si>
    <t>Цвета</t>
  </si>
  <si>
    <t xml:space="preserve">Кол-во </t>
  </si>
  <si>
    <t>Сумма</t>
  </si>
  <si>
    <t>Я010</t>
  </si>
  <si>
    <t>Ящик заборчик малый №8</t>
  </si>
  <si>
    <t>Я011</t>
  </si>
  <si>
    <t>Я012</t>
  </si>
  <si>
    <t>Я013</t>
  </si>
  <si>
    <t>Я014</t>
  </si>
  <si>
    <t>Я015</t>
  </si>
  <si>
    <t>Я016</t>
  </si>
  <si>
    <t>Я017</t>
  </si>
  <si>
    <t>Я018</t>
  </si>
  <si>
    <t>Я019</t>
  </si>
  <si>
    <t xml:space="preserve">14 х 11,5 х 8 см </t>
  </si>
  <si>
    <t xml:space="preserve">14 х 11,5 х 11,5 см </t>
  </si>
  <si>
    <t>18 х 11,5 х 22 см</t>
  </si>
  <si>
    <t>25 х 9 х 25 см</t>
  </si>
  <si>
    <t>26 х 9 х 25 см</t>
  </si>
  <si>
    <t>12,5 х 12,5 х 25 см</t>
  </si>
  <si>
    <t>12 х 17 х 13 см</t>
  </si>
  <si>
    <t xml:space="preserve">10 х 15 х 10 см </t>
  </si>
  <si>
    <t xml:space="preserve">17 х 6,5 х 25,5 см </t>
  </si>
  <si>
    <t>14 х 11 х 21,5 см</t>
  </si>
  <si>
    <t xml:space="preserve">Ящик конверт одноцветный №11 </t>
  </si>
  <si>
    <t>Ящик для цветов №10</t>
  </si>
  <si>
    <t>Ящик конверт одноцветный №12</t>
  </si>
  <si>
    <t>Ящик конверт одноцветный №13</t>
  </si>
  <si>
    <t>Ящик конверт одноцветный №14</t>
  </si>
  <si>
    <t>Ящик конверт одноцветный №15</t>
  </si>
  <si>
    <t>28,5 х 10 х 26 см</t>
  </si>
  <si>
    <t>43 х 10 х 34,5 см</t>
  </si>
  <si>
    <t>Ящик для цветов большой №16</t>
  </si>
  <si>
    <t>Ящик для цветов малый №17</t>
  </si>
  <si>
    <t>Ящик для цветов "Полумесяц" №18</t>
  </si>
  <si>
    <t>Ящик для цветов "Карета" №19</t>
  </si>
  <si>
    <t>16,5 х 17 х 16,5 см</t>
  </si>
  <si>
    <t>11,5 х 12 х 11,5 см</t>
  </si>
  <si>
    <t>зол</t>
  </si>
  <si>
    <t>сер</t>
  </si>
  <si>
    <t>Ящик "Заборчик"</t>
  </si>
  <si>
    <t>ЯД
002</t>
  </si>
  <si>
    <t>ЯД
001</t>
  </si>
  <si>
    <t>Ящик "Home"</t>
  </si>
  <si>
    <t>30 х 21,5 * 14 см</t>
  </si>
  <si>
    <t>27 х 17,5 х 14 см</t>
  </si>
  <si>
    <t>ЯД
003</t>
  </si>
  <si>
    <t>Ящик "Простой"</t>
  </si>
  <si>
    <t>30 х 21,5 х 14 см</t>
  </si>
  <si>
    <t>ЯД
004</t>
  </si>
  <si>
    <t>Ящик "Овал" с джутовой ручкой</t>
  </si>
  <si>
    <t>34,5 х 25 х 12</t>
  </si>
  <si>
    <t>без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</si>
</sst>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&quot;₽&quot;_-;\-* #,##0.00\ &quot;₽&quot;_-;_-* &quot;-&quot;??\ &quot;₽&quot;_-;_-@_-"/>
    <numFmt numFmtId="165" formatCode="#,##0.00&quot;р.&quot;"/>
  </numFmts>
  <fonts count="19" x14ac:knownFonts="1"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6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sz val="9"/>
      <color indexed="81"/>
      <name val="Tahoma"/>
      <family val="2"/>
      <charset val="204"/>
    </font>
    <font>
      <sz val="16"/>
      <color indexed="81"/>
      <name val="Times New Roman"/>
      <family val="1"/>
      <charset val="204"/>
    </font>
    <font>
      <sz val="48"/>
      <color indexed="8"/>
      <name val="Times New Roman"/>
      <family val="1"/>
      <charset val="204"/>
    </font>
    <font>
      <sz val="36"/>
      <color indexed="8"/>
      <name val="Times New Roman"/>
      <family val="1"/>
      <charset val="204"/>
    </font>
    <font>
      <b/>
      <sz val="26"/>
      <color rgb="FFFF0000"/>
      <name val="Times New Roman"/>
      <family val="1"/>
      <charset val="204"/>
    </font>
    <font>
      <b/>
      <sz val="24"/>
      <color indexed="81"/>
      <name val="Times New Roman"/>
      <family val="1"/>
      <charset val="204"/>
    </font>
    <font>
      <b/>
      <sz val="26"/>
      <color indexed="81"/>
      <name val="Times New Roman"/>
      <family val="1"/>
      <charset val="204"/>
    </font>
    <font>
      <b/>
      <sz val="2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47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47"/>
      </patternFill>
    </fill>
    <fill>
      <patternFill patternType="solid">
        <fgColor rgb="FFFFFFCC"/>
        <bgColor indexed="47"/>
      </patternFill>
    </fill>
    <fill>
      <patternFill patternType="solid">
        <fgColor rgb="FFFF0000"/>
        <bgColor indexed="47"/>
      </patternFill>
    </fill>
    <fill>
      <patternFill patternType="solid">
        <fgColor theme="7" tint="0.39997558519241921"/>
        <bgColor indexed="47"/>
      </patternFill>
    </fill>
    <fill>
      <patternFill patternType="solid">
        <fgColor rgb="FF00B0F0"/>
        <bgColor indexed="47"/>
      </patternFill>
    </fill>
    <fill>
      <patternFill patternType="solid">
        <fgColor theme="9" tint="-0.499984740745262"/>
        <bgColor indexed="47"/>
      </patternFill>
    </fill>
    <fill>
      <patternFill patternType="solid">
        <fgColor rgb="FFFF99CC"/>
        <bgColor indexed="64"/>
      </patternFill>
    </fill>
    <fill>
      <patternFill patternType="solid">
        <fgColor theme="9" tint="-0.249977111117893"/>
        <bgColor indexed="47"/>
      </patternFill>
    </fill>
    <fill>
      <patternFill patternType="solid">
        <fgColor rgb="FF996633"/>
        <bgColor indexed="47"/>
      </patternFill>
    </fill>
    <fill>
      <patternFill patternType="solid">
        <fgColor theme="1" tint="0.34998626667073579"/>
        <bgColor indexed="47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47"/>
      </patternFill>
    </fill>
    <fill>
      <patternFill patternType="solid">
        <fgColor theme="7" tint="0.59999389629810485"/>
        <bgColor indexed="47"/>
      </patternFill>
    </fill>
    <fill>
      <patternFill patternType="solid">
        <fgColor rgb="FFFF99CC"/>
        <bgColor indexed="47"/>
      </patternFill>
    </fill>
  </fills>
  <borders count="7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4" fillId="0" borderId="0" applyFont="0" applyFill="0" applyBorder="0" applyAlignment="0" applyProtection="0"/>
  </cellStyleXfs>
  <cellXfs count="159">
    <xf numFmtId="0" fontId="0" fillId="0" borderId="0" xfId="0"/>
    <xf numFmtId="49" fontId="1" fillId="0" borderId="0" xfId="1" applyNumberFormat="1" applyAlignment="1">
      <alignment horizontal="center" vertical="center"/>
    </xf>
    <xf numFmtId="0" fontId="1" fillId="0" borderId="0" xfId="1" applyAlignment="1">
      <alignment horizontal="center" vertical="center"/>
    </xf>
    <xf numFmtId="165" fontId="1" fillId="0" borderId="0" xfId="1" applyNumberFormat="1" applyAlignment="1">
      <alignment horizontal="center" vertical="center"/>
    </xf>
    <xf numFmtId="0" fontId="1" fillId="0" borderId="0" xfId="1"/>
    <xf numFmtId="165" fontId="3" fillId="0" borderId="2" xfId="1" applyNumberFormat="1" applyFont="1" applyBorder="1" applyAlignment="1">
      <alignment horizontal="center" vertical="center" wrapText="1"/>
    </xf>
    <xf numFmtId="165" fontId="3" fillId="0" borderId="3" xfId="1" applyNumberFormat="1" applyFont="1" applyBorder="1" applyAlignment="1">
      <alignment horizontal="center" vertical="center" wrapText="1"/>
    </xf>
    <xf numFmtId="0" fontId="1" fillId="0" borderId="0" xfId="1" applyFont="1" applyAlignment="1">
      <alignment horizontal="center" vertical="center"/>
    </xf>
    <xf numFmtId="49" fontId="1" fillId="0" borderId="4" xfId="1" applyNumberFormat="1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1" fillId="0" borderId="6" xfId="1" applyFont="1" applyBorder="1" applyAlignment="1">
      <alignment horizontal="center" vertical="center"/>
    </xf>
    <xf numFmtId="165" fontId="1" fillId="0" borderId="6" xfId="1" applyNumberFormat="1" applyBorder="1" applyAlignment="1">
      <alignment horizontal="center" vertical="center"/>
    </xf>
    <xf numFmtId="165" fontId="1" fillId="0" borderId="7" xfId="1" applyNumberFormat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165" fontId="1" fillId="0" borderId="1" xfId="1" applyNumberForma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1" applyFont="1"/>
    <xf numFmtId="49" fontId="1" fillId="0" borderId="9" xfId="1" applyNumberFormat="1" applyFont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165" fontId="1" fillId="0" borderId="10" xfId="1" applyNumberFormat="1" applyBorder="1" applyAlignment="1">
      <alignment horizontal="center" vertical="center"/>
    </xf>
    <xf numFmtId="0" fontId="1" fillId="0" borderId="8" xfId="1" applyNumberFormat="1" applyBorder="1" applyAlignment="1">
      <alignment horizontal="center" vertical="center"/>
    </xf>
    <xf numFmtId="0" fontId="1" fillId="0" borderId="1" xfId="1" applyNumberFormat="1" applyBorder="1" applyAlignment="1">
      <alignment horizontal="center" vertical="center"/>
    </xf>
    <xf numFmtId="49" fontId="1" fillId="0" borderId="11" xfId="1" applyNumberFormat="1" applyFont="1" applyBorder="1" applyAlignment="1">
      <alignment horizontal="center" vertical="center"/>
    </xf>
    <xf numFmtId="0" fontId="1" fillId="0" borderId="12" xfId="1" applyBorder="1" applyAlignment="1">
      <alignment horizontal="center" vertical="center"/>
    </xf>
    <xf numFmtId="0" fontId="1" fillId="0" borderId="13" xfId="1" applyFont="1" applyBorder="1" applyAlignment="1">
      <alignment horizontal="center" vertical="center"/>
    </xf>
    <xf numFmtId="165" fontId="1" fillId="0" borderId="13" xfId="1" applyNumberFormat="1" applyBorder="1" applyAlignment="1">
      <alignment horizontal="center" vertical="center"/>
    </xf>
    <xf numFmtId="165" fontId="1" fillId="0" borderId="14" xfId="1" applyNumberFormat="1" applyBorder="1" applyAlignment="1">
      <alignment horizontal="center" vertical="center"/>
    </xf>
    <xf numFmtId="0" fontId="1" fillId="0" borderId="1" xfId="1" applyFont="1" applyBorder="1" applyAlignment="1">
      <alignment horizontal="center" vertical="center" wrapText="1"/>
    </xf>
    <xf numFmtId="49" fontId="1" fillId="0" borderId="9" xfId="1" applyNumberFormat="1" applyFont="1" applyBorder="1" applyAlignment="1">
      <alignment horizontal="center" vertical="center" wrapText="1"/>
    </xf>
    <xf numFmtId="0" fontId="1" fillId="0" borderId="0" xfId="1" applyBorder="1" applyAlignment="1">
      <alignment horizontal="center" vertical="center" wrapText="1"/>
    </xf>
    <xf numFmtId="165" fontId="1" fillId="0" borderId="1" xfId="1" applyNumberFormat="1" applyBorder="1" applyAlignment="1">
      <alignment horizontal="center" vertical="center" wrapText="1"/>
    </xf>
    <xf numFmtId="165" fontId="1" fillId="0" borderId="10" xfId="1" applyNumberFormat="1" applyBorder="1" applyAlignment="1">
      <alignment horizontal="center" vertical="center" wrapText="1"/>
    </xf>
    <xf numFmtId="0" fontId="1" fillId="0" borderId="8" xfId="1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1" applyNumberFormat="1" applyBorder="1" applyAlignment="1">
      <alignment horizontal="center" vertical="center" wrapText="1"/>
    </xf>
    <xf numFmtId="0" fontId="1" fillId="0" borderId="0" xfId="1" applyAlignment="1">
      <alignment wrapText="1"/>
    </xf>
    <xf numFmtId="0" fontId="1" fillId="0" borderId="13" xfId="1" applyFont="1" applyBorder="1" applyAlignment="1">
      <alignment horizontal="center" vertical="center" wrapText="1"/>
    </xf>
    <xf numFmtId="0" fontId="1" fillId="0" borderId="0" xfId="1" applyAlignment="1">
      <alignment vertical="center"/>
    </xf>
    <xf numFmtId="0" fontId="3" fillId="0" borderId="15" xfId="1" applyFont="1" applyBorder="1" applyAlignment="1">
      <alignment horizontal="center" vertical="center"/>
    </xf>
    <xf numFmtId="165" fontId="3" fillId="0" borderId="16" xfId="1" applyNumberFormat="1" applyFont="1" applyBorder="1" applyAlignment="1">
      <alignment horizontal="center" vertical="center"/>
    </xf>
    <xf numFmtId="165" fontId="3" fillId="0" borderId="17" xfId="1" applyNumberFormat="1" applyFont="1" applyBorder="1" applyAlignment="1">
      <alignment horizontal="center" vertical="center"/>
    </xf>
    <xf numFmtId="0" fontId="7" fillId="2" borderId="22" xfId="1" applyFont="1" applyFill="1" applyBorder="1" applyAlignment="1"/>
    <xf numFmtId="0" fontId="7" fillId="2" borderId="22" xfId="1" applyFont="1" applyFill="1" applyBorder="1" applyAlignment="1">
      <alignment wrapText="1"/>
    </xf>
    <xf numFmtId="0" fontId="8" fillId="2" borderId="22" xfId="1" applyFont="1" applyFill="1" applyBorder="1" applyAlignment="1"/>
    <xf numFmtId="164" fontId="5" fillId="0" borderId="0" xfId="2" applyNumberFormat="1" applyFont="1" applyBorder="1" applyAlignment="1"/>
    <xf numFmtId="165" fontId="8" fillId="3" borderId="41" xfId="1" applyNumberFormat="1" applyFont="1" applyFill="1" applyBorder="1" applyAlignment="1">
      <alignment vertical="center"/>
    </xf>
    <xf numFmtId="165" fontId="8" fillId="7" borderId="44" xfId="1" applyNumberFormat="1" applyFont="1" applyFill="1" applyBorder="1" applyAlignment="1">
      <alignment vertical="center"/>
    </xf>
    <xf numFmtId="165" fontId="8" fillId="8" borderId="41" xfId="1" applyNumberFormat="1" applyFont="1" applyFill="1" applyBorder="1" applyAlignment="1">
      <alignment vertical="center"/>
    </xf>
    <xf numFmtId="165" fontId="8" fillId="9" borderId="41" xfId="1" applyNumberFormat="1" applyFont="1" applyFill="1" applyBorder="1" applyAlignment="1">
      <alignment vertical="center"/>
    </xf>
    <xf numFmtId="165" fontId="8" fillId="10" borderId="41" xfId="1" applyNumberFormat="1" applyFont="1" applyFill="1" applyBorder="1" applyAlignment="1">
      <alignment vertical="center"/>
    </xf>
    <xf numFmtId="165" fontId="8" fillId="6" borderId="41" xfId="1" applyNumberFormat="1" applyFont="1" applyFill="1" applyBorder="1" applyAlignment="1">
      <alignment vertical="center"/>
    </xf>
    <xf numFmtId="165" fontId="8" fillId="12" borderId="49" xfId="1" applyNumberFormat="1" applyFont="1" applyFill="1" applyBorder="1" applyAlignment="1">
      <alignment vertical="center"/>
    </xf>
    <xf numFmtId="0" fontId="8" fillId="3" borderId="45" xfId="1" applyNumberFormat="1" applyFont="1" applyFill="1" applyBorder="1" applyAlignment="1">
      <alignment vertical="center"/>
    </xf>
    <xf numFmtId="0" fontId="8" fillId="3" borderId="35" xfId="1" applyNumberFormat="1" applyFont="1" applyFill="1" applyBorder="1" applyAlignment="1">
      <alignment vertical="center"/>
    </xf>
    <xf numFmtId="0" fontId="8" fillId="3" borderId="36" xfId="1" applyNumberFormat="1" applyFont="1" applyFill="1" applyBorder="1" applyAlignment="1">
      <alignment vertical="center"/>
    </xf>
    <xf numFmtId="0" fontId="8" fillId="5" borderId="45" xfId="1" applyNumberFormat="1" applyFont="1" applyFill="1" applyBorder="1" applyAlignment="1" applyProtection="1">
      <alignment vertical="center"/>
      <protection locked="0"/>
    </xf>
    <xf numFmtId="165" fontId="8" fillId="12" borderId="57" xfId="1" applyNumberFormat="1" applyFont="1" applyFill="1" applyBorder="1" applyAlignment="1">
      <alignment vertical="center"/>
    </xf>
    <xf numFmtId="0" fontId="6" fillId="0" borderId="0" xfId="1" applyFont="1" applyBorder="1" applyAlignment="1">
      <alignment horizontal="center" vertical="center" wrapText="1"/>
    </xf>
    <xf numFmtId="165" fontId="10" fillId="7" borderId="44" xfId="1" applyNumberFormat="1" applyFont="1" applyFill="1" applyBorder="1" applyAlignment="1">
      <alignment vertical="center"/>
    </xf>
    <xf numFmtId="165" fontId="10" fillId="15" borderId="41" xfId="1" applyNumberFormat="1" applyFont="1" applyFill="1" applyBorder="1" applyAlignment="1">
      <alignment vertical="center"/>
    </xf>
    <xf numFmtId="165" fontId="10" fillId="11" borderId="41" xfId="1" applyNumberFormat="1" applyFont="1" applyFill="1" applyBorder="1" applyAlignment="1">
      <alignment vertical="center"/>
    </xf>
    <xf numFmtId="165" fontId="10" fillId="13" borderId="41" xfId="1" applyNumberFormat="1" applyFont="1" applyFill="1" applyBorder="1" applyAlignment="1">
      <alignment vertical="center"/>
    </xf>
    <xf numFmtId="165" fontId="10" fillId="8" borderId="41" xfId="1" applyNumberFormat="1" applyFont="1" applyFill="1" applyBorder="1" applyAlignment="1">
      <alignment vertical="center"/>
    </xf>
    <xf numFmtId="165" fontId="10" fillId="14" borderId="41" xfId="1" applyNumberFormat="1" applyFont="1" applyFill="1" applyBorder="1" applyAlignment="1">
      <alignment vertical="center" wrapText="1" shrinkToFit="1"/>
    </xf>
    <xf numFmtId="165" fontId="10" fillId="12" borderId="49" xfId="1" applyNumberFormat="1" applyFont="1" applyFill="1" applyBorder="1" applyAlignment="1">
      <alignment vertical="center"/>
    </xf>
    <xf numFmtId="165" fontId="8" fillId="17" borderId="41" xfId="1" applyNumberFormat="1" applyFont="1" applyFill="1" applyBorder="1" applyAlignment="1">
      <alignment vertical="center"/>
    </xf>
    <xf numFmtId="165" fontId="8" fillId="18" borderId="41" xfId="1" applyNumberFormat="1" applyFont="1" applyFill="1" applyBorder="1" applyAlignment="1">
      <alignment vertical="center"/>
    </xf>
    <xf numFmtId="165" fontId="8" fillId="3" borderId="40" xfId="1" applyNumberFormat="1" applyFont="1" applyFill="1" applyBorder="1" applyAlignment="1">
      <alignment horizontal="center" vertical="center"/>
    </xf>
    <xf numFmtId="165" fontId="8" fillId="19" borderId="41" xfId="1" applyNumberFormat="1" applyFont="1" applyFill="1" applyBorder="1" applyAlignment="1">
      <alignment vertical="center"/>
    </xf>
    <xf numFmtId="165" fontId="8" fillId="20" borderId="41" xfId="1" applyNumberFormat="1" applyFont="1" applyFill="1" applyBorder="1" applyAlignment="1">
      <alignment vertical="center"/>
    </xf>
    <xf numFmtId="165" fontId="8" fillId="7" borderId="41" xfId="1" applyNumberFormat="1" applyFont="1" applyFill="1" applyBorder="1" applyAlignment="1">
      <alignment vertical="center"/>
    </xf>
    <xf numFmtId="165" fontId="8" fillId="2" borderId="49" xfId="1" applyNumberFormat="1" applyFont="1" applyFill="1" applyBorder="1" applyAlignment="1">
      <alignment vertical="center"/>
    </xf>
    <xf numFmtId="165" fontId="8" fillId="5" borderId="49" xfId="1" applyNumberFormat="1" applyFont="1" applyFill="1" applyBorder="1" applyAlignment="1">
      <alignment vertical="center"/>
    </xf>
    <xf numFmtId="165" fontId="8" fillId="3" borderId="44" xfId="1" applyNumberFormat="1" applyFont="1" applyFill="1" applyBorder="1" applyAlignment="1">
      <alignment vertical="center"/>
    </xf>
    <xf numFmtId="165" fontId="8" fillId="3" borderId="35" xfId="1" applyNumberFormat="1" applyFont="1" applyFill="1" applyBorder="1" applyAlignment="1">
      <alignment horizontal="center" vertical="center"/>
    </xf>
    <xf numFmtId="0" fontId="13" fillId="0" borderId="57" xfId="1" applyFont="1" applyFill="1" applyBorder="1" applyAlignment="1">
      <alignment horizontal="center" vertical="center" wrapText="1"/>
    </xf>
    <xf numFmtId="0" fontId="13" fillId="0" borderId="66" xfId="1" applyFont="1" applyFill="1" applyBorder="1" applyAlignment="1">
      <alignment horizontal="center" vertical="center" wrapText="1"/>
    </xf>
    <xf numFmtId="0" fontId="13" fillId="0" borderId="67" xfId="1" applyFont="1" applyFill="1" applyBorder="1" applyAlignment="1">
      <alignment horizontal="center" vertical="center" wrapText="1"/>
    </xf>
    <xf numFmtId="0" fontId="13" fillId="0" borderId="68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3" fillId="0" borderId="69" xfId="1" applyFont="1" applyFill="1" applyBorder="1" applyAlignment="1">
      <alignment horizontal="center" vertical="center" wrapText="1"/>
    </xf>
    <xf numFmtId="0" fontId="13" fillId="0" borderId="70" xfId="1" applyFont="1" applyFill="1" applyBorder="1" applyAlignment="1">
      <alignment horizontal="center" vertical="center" wrapText="1"/>
    </xf>
    <xf numFmtId="0" fontId="13" fillId="0" borderId="71" xfId="1" applyFont="1" applyFill="1" applyBorder="1" applyAlignment="1">
      <alignment horizontal="center" vertical="center" wrapText="1"/>
    </xf>
    <xf numFmtId="0" fontId="13" fillId="0" borderId="72" xfId="1" applyFont="1" applyFill="1" applyBorder="1" applyAlignment="1">
      <alignment horizontal="center" vertical="center" wrapText="1"/>
    </xf>
    <xf numFmtId="165" fontId="8" fillId="2" borderId="64" xfId="1" applyNumberFormat="1" applyFont="1" applyFill="1" applyBorder="1" applyAlignment="1" applyProtection="1">
      <alignment horizontal="center" vertical="center"/>
      <protection locked="0"/>
    </xf>
    <xf numFmtId="165" fontId="8" fillId="2" borderId="0" xfId="1" applyNumberFormat="1" applyFont="1" applyFill="1" applyBorder="1" applyAlignment="1" applyProtection="1">
      <alignment horizontal="center" vertical="center"/>
      <protection locked="0"/>
    </xf>
    <xf numFmtId="165" fontId="8" fillId="2" borderId="73" xfId="1" applyNumberFormat="1" applyFont="1" applyFill="1" applyBorder="1" applyAlignment="1" applyProtection="1">
      <alignment horizontal="center" vertical="center"/>
      <protection locked="0"/>
    </xf>
    <xf numFmtId="165" fontId="8" fillId="2" borderId="56" xfId="1" applyNumberFormat="1" applyFont="1" applyFill="1" applyBorder="1" applyAlignment="1" applyProtection="1">
      <alignment horizontal="center" vertical="center"/>
      <protection locked="0"/>
    </xf>
    <xf numFmtId="49" fontId="7" fillId="0" borderId="43" xfId="1" applyNumberFormat="1" applyFont="1" applyFill="1" applyBorder="1" applyAlignment="1">
      <alignment horizontal="center" vertical="center" wrapText="1"/>
    </xf>
    <xf numFmtId="49" fontId="7" fillId="0" borderId="46" xfId="1" applyNumberFormat="1" applyFont="1" applyFill="1" applyBorder="1" applyAlignment="1">
      <alignment horizontal="center" vertical="center" wrapText="1"/>
    </xf>
    <xf numFmtId="0" fontId="8" fillId="0" borderId="40" xfId="1" applyFont="1" applyBorder="1" applyAlignment="1">
      <alignment horizontal="center" vertical="center"/>
    </xf>
    <xf numFmtId="0" fontId="8" fillId="0" borderId="53" xfId="1" applyFont="1" applyBorder="1" applyAlignment="1">
      <alignment horizontal="center" vertical="center"/>
    </xf>
    <xf numFmtId="0" fontId="8" fillId="0" borderId="40" xfId="1" applyFont="1" applyBorder="1" applyAlignment="1">
      <alignment horizontal="center" vertical="center" wrapText="1"/>
    </xf>
    <xf numFmtId="0" fontId="8" fillId="0" borderId="53" xfId="1" applyFont="1" applyBorder="1" applyAlignment="1">
      <alignment horizontal="center" vertical="center" wrapText="1"/>
    </xf>
    <xf numFmtId="165" fontId="8" fillId="3" borderId="40" xfId="1" applyNumberFormat="1" applyFont="1" applyFill="1" applyBorder="1" applyAlignment="1">
      <alignment horizontal="center" vertical="center"/>
    </xf>
    <xf numFmtId="165" fontId="8" fillId="3" borderId="53" xfId="1" applyNumberFormat="1" applyFont="1" applyFill="1" applyBorder="1" applyAlignment="1">
      <alignment horizontal="center" vertical="center"/>
    </xf>
    <xf numFmtId="49" fontId="7" fillId="0" borderId="47" xfId="1" applyNumberFormat="1" applyFont="1" applyFill="1" applyBorder="1" applyAlignment="1">
      <alignment horizontal="center" vertical="center" wrapText="1"/>
    </xf>
    <xf numFmtId="0" fontId="8" fillId="0" borderId="48" xfId="1" applyFont="1" applyBorder="1" applyAlignment="1">
      <alignment horizontal="center" vertical="center"/>
    </xf>
    <xf numFmtId="0" fontId="8" fillId="0" borderId="48" xfId="1" applyFont="1" applyBorder="1" applyAlignment="1">
      <alignment horizontal="center" vertical="center" wrapText="1"/>
    </xf>
    <xf numFmtId="165" fontId="8" fillId="3" borderId="48" xfId="1" applyNumberFormat="1" applyFont="1" applyFill="1" applyBorder="1" applyAlignment="1">
      <alignment horizontal="center" vertical="center"/>
    </xf>
    <xf numFmtId="164" fontId="15" fillId="16" borderId="26" xfId="2" applyFont="1" applyFill="1" applyBorder="1" applyAlignment="1">
      <alignment horizontal="center"/>
    </xf>
    <xf numFmtId="164" fontId="15" fillId="16" borderId="27" xfId="2" applyFont="1" applyFill="1" applyBorder="1" applyAlignment="1">
      <alignment horizontal="center"/>
    </xf>
    <xf numFmtId="164" fontId="15" fillId="16" borderId="28" xfId="2" applyFont="1" applyFill="1" applyBorder="1" applyAlignment="1">
      <alignment horizontal="center"/>
    </xf>
    <xf numFmtId="0" fontId="10" fillId="2" borderId="23" xfId="1" applyFont="1" applyFill="1" applyBorder="1" applyAlignment="1">
      <alignment horizontal="left" vertical="center"/>
    </xf>
    <xf numFmtId="0" fontId="10" fillId="2" borderId="24" xfId="1" applyFont="1" applyFill="1" applyBorder="1" applyAlignment="1">
      <alignment horizontal="left" vertical="center"/>
    </xf>
    <xf numFmtId="0" fontId="8" fillId="2" borderId="38" xfId="1" applyFont="1" applyFill="1" applyBorder="1" applyAlignment="1">
      <alignment horizontal="left" vertical="center"/>
    </xf>
    <xf numFmtId="0" fontId="8" fillId="2" borderId="39" xfId="1" applyFont="1" applyFill="1" applyBorder="1" applyAlignment="1">
      <alignment horizontal="left" vertical="center"/>
    </xf>
    <xf numFmtId="0" fontId="9" fillId="4" borderId="22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horizontal="center" vertical="center"/>
    </xf>
    <xf numFmtId="164" fontId="9" fillId="0" borderId="37" xfId="2" applyNumberFormat="1" applyFont="1" applyBorder="1" applyAlignment="1">
      <alignment horizontal="right"/>
    </xf>
    <xf numFmtId="164" fontId="9" fillId="0" borderId="38" xfId="2" applyNumberFormat="1" applyFont="1" applyBorder="1" applyAlignment="1">
      <alignment horizontal="right"/>
    </xf>
    <xf numFmtId="164" fontId="9" fillId="0" borderId="51" xfId="2" applyNumberFormat="1" applyFont="1" applyBorder="1" applyAlignment="1">
      <alignment horizontal="right"/>
    </xf>
    <xf numFmtId="164" fontId="9" fillId="0" borderId="39" xfId="2" applyNumberFormat="1" applyFont="1" applyBorder="1" applyAlignment="1">
      <alignment horizontal="right"/>
    </xf>
    <xf numFmtId="49" fontId="7" fillId="2" borderId="63" xfId="1" applyNumberFormat="1" applyFont="1" applyFill="1" applyBorder="1" applyAlignment="1">
      <alignment horizontal="center" vertical="center"/>
    </xf>
    <xf numFmtId="49" fontId="7" fillId="2" borderId="64" xfId="1" applyNumberFormat="1" applyFont="1" applyFill="1" applyBorder="1" applyAlignment="1">
      <alignment horizontal="center" vertical="center"/>
    </xf>
    <xf numFmtId="49" fontId="7" fillId="2" borderId="65" xfId="1" applyNumberFormat="1" applyFont="1" applyFill="1" applyBorder="1" applyAlignment="1">
      <alignment horizontal="center" vertical="center"/>
    </xf>
    <xf numFmtId="49" fontId="7" fillId="2" borderId="50" xfId="1" applyNumberFormat="1" applyFont="1" applyFill="1" applyBorder="1" applyAlignment="1">
      <alignment horizontal="center" vertical="center"/>
    </xf>
    <xf numFmtId="49" fontId="7" fillId="2" borderId="56" xfId="1" applyNumberFormat="1" applyFont="1" applyFill="1" applyBorder="1" applyAlignment="1">
      <alignment horizontal="center" vertical="center"/>
    </xf>
    <xf numFmtId="49" fontId="7" fillId="2" borderId="42" xfId="1" applyNumberFormat="1" applyFont="1" applyFill="1" applyBorder="1" applyAlignment="1">
      <alignment horizontal="center" vertical="center"/>
    </xf>
    <xf numFmtId="0" fontId="8" fillId="2" borderId="23" xfId="1" applyFont="1" applyFill="1" applyBorder="1" applyAlignment="1">
      <alignment horizontal="left" vertical="center" wrapText="1"/>
    </xf>
    <xf numFmtId="0" fontId="0" fillId="0" borderId="23" xfId="0" applyBorder="1" applyAlignment="1">
      <alignment wrapText="1"/>
    </xf>
    <xf numFmtId="0" fontId="0" fillId="0" borderId="24" xfId="0" applyBorder="1" applyAlignment="1">
      <alignment wrapText="1"/>
    </xf>
    <xf numFmtId="165" fontId="6" fillId="3" borderId="61" xfId="1" applyNumberFormat="1" applyFont="1" applyFill="1" applyBorder="1" applyAlignment="1">
      <alignment horizontal="center" vertical="center" wrapText="1" shrinkToFit="1"/>
    </xf>
    <xf numFmtId="165" fontId="6" fillId="3" borderId="30" xfId="1" applyNumberFormat="1" applyFont="1" applyFill="1" applyBorder="1" applyAlignment="1">
      <alignment horizontal="center" vertical="center" wrapText="1" shrinkToFit="1"/>
    </xf>
    <xf numFmtId="0" fontId="8" fillId="2" borderId="51" xfId="1" applyFont="1" applyFill="1" applyBorder="1" applyAlignment="1">
      <alignment horizontal="left" vertical="center" wrapText="1"/>
    </xf>
    <xf numFmtId="0" fontId="8" fillId="2" borderId="52" xfId="1" applyFont="1" applyFill="1" applyBorder="1" applyAlignment="1">
      <alignment horizontal="left" vertical="center" wrapText="1"/>
    </xf>
    <xf numFmtId="0" fontId="6" fillId="0" borderId="33" xfId="1" applyFont="1" applyBorder="1" applyAlignment="1">
      <alignment horizontal="center" vertical="center" wrapText="1"/>
    </xf>
    <xf numFmtId="0" fontId="7" fillId="0" borderId="54" xfId="1" applyFont="1" applyFill="1" applyBorder="1" applyAlignment="1">
      <alignment horizontal="center"/>
    </xf>
    <xf numFmtId="0" fontId="7" fillId="0" borderId="55" xfId="1" applyFont="1" applyFill="1" applyBorder="1" applyAlignment="1">
      <alignment horizontal="center"/>
    </xf>
    <xf numFmtId="0" fontId="7" fillId="0" borderId="25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18" fillId="0" borderId="58" xfId="1" applyFont="1" applyFill="1" applyBorder="1" applyAlignment="1">
      <alignment horizontal="center" vertical="center"/>
    </xf>
    <xf numFmtId="0" fontId="18" fillId="0" borderId="59" xfId="1" applyFont="1" applyFill="1" applyBorder="1" applyAlignment="1">
      <alignment horizontal="center" vertical="center"/>
    </xf>
    <xf numFmtId="0" fontId="18" fillId="0" borderId="60" xfId="1" applyFont="1" applyFill="1" applyBorder="1" applyAlignment="1">
      <alignment horizontal="center" vertical="center"/>
    </xf>
    <xf numFmtId="0" fontId="18" fillId="0" borderId="25" xfId="1" applyFont="1" applyFill="1" applyBorder="1" applyAlignment="1">
      <alignment horizontal="center" vertical="center"/>
    </xf>
    <xf numFmtId="0" fontId="18" fillId="0" borderId="0" xfId="1" applyFont="1" applyFill="1" applyBorder="1" applyAlignment="1">
      <alignment horizontal="center" vertical="center"/>
    </xf>
    <xf numFmtId="0" fontId="18" fillId="0" borderId="29" xfId="1" applyFont="1" applyFill="1" applyBorder="1" applyAlignment="1">
      <alignment horizontal="center" vertical="center"/>
    </xf>
    <xf numFmtId="49" fontId="6" fillId="0" borderId="31" xfId="1" applyNumberFormat="1" applyFont="1" applyFill="1" applyBorder="1" applyAlignment="1">
      <alignment horizontal="center" vertical="center"/>
    </xf>
    <xf numFmtId="0" fontId="6" fillId="0" borderId="61" xfId="1" applyFont="1" applyBorder="1" applyAlignment="1">
      <alignment horizontal="center" vertical="center"/>
    </xf>
    <xf numFmtId="0" fontId="6" fillId="0" borderId="30" xfId="1" applyFont="1" applyBorder="1" applyAlignment="1">
      <alignment horizontal="center" vertical="center"/>
    </xf>
    <xf numFmtId="0" fontId="6" fillId="0" borderId="62" xfId="1" applyFont="1" applyBorder="1" applyAlignment="1">
      <alignment horizontal="center" vertical="center"/>
    </xf>
    <xf numFmtId="0" fontId="6" fillId="0" borderId="32" xfId="1" applyFont="1" applyBorder="1" applyAlignment="1">
      <alignment horizontal="center" vertical="center"/>
    </xf>
    <xf numFmtId="0" fontId="6" fillId="0" borderId="33" xfId="1" applyFont="1" applyBorder="1" applyAlignment="1">
      <alignment horizontal="center" vertical="center"/>
    </xf>
    <xf numFmtId="165" fontId="6" fillId="3" borderId="34" xfId="1" applyNumberFormat="1" applyFont="1" applyFill="1" applyBorder="1" applyAlignment="1">
      <alignment horizontal="center" vertical="center" wrapText="1"/>
    </xf>
    <xf numFmtId="165" fontId="8" fillId="3" borderId="75" xfId="1" applyNumberFormat="1" applyFont="1" applyFill="1" applyBorder="1" applyAlignment="1">
      <alignment horizontal="center" vertical="center"/>
    </xf>
    <xf numFmtId="165" fontId="8" fillId="3" borderId="74" xfId="1" applyNumberFormat="1" applyFont="1" applyFill="1" applyBorder="1" applyAlignment="1">
      <alignment horizontal="center" vertical="center"/>
    </xf>
    <xf numFmtId="165" fontId="8" fillId="3" borderId="76" xfId="1" applyNumberFormat="1" applyFont="1" applyFill="1" applyBorder="1" applyAlignment="1">
      <alignment horizontal="center" vertical="center"/>
    </xf>
    <xf numFmtId="0" fontId="3" fillId="0" borderId="19" xfId="1" applyFont="1" applyBorder="1" applyAlignment="1">
      <alignment horizontal="center" vertical="center"/>
    </xf>
    <xf numFmtId="49" fontId="1" fillId="0" borderId="0" xfId="1" applyNumberFormat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49" fontId="3" fillId="0" borderId="20" xfId="1" applyNumberFormat="1" applyFont="1" applyBorder="1" applyAlignment="1">
      <alignment horizontal="center" vertical="center"/>
    </xf>
    <xf numFmtId="0" fontId="3" fillId="0" borderId="18" xfId="1" applyFont="1" applyBorder="1" applyAlignment="1">
      <alignment horizontal="center" vertical="center"/>
    </xf>
    <xf numFmtId="165" fontId="3" fillId="0" borderId="7" xfId="1" applyNumberFormat="1" applyFont="1" applyBorder="1" applyAlignment="1">
      <alignment horizontal="center" vertical="center" wrapText="1"/>
    </xf>
    <xf numFmtId="0" fontId="3" fillId="0" borderId="21" xfId="1" applyFont="1" applyBorder="1" applyAlignment="1">
      <alignment horizontal="center" vertical="center" wrapText="1"/>
    </xf>
    <xf numFmtId="0" fontId="3" fillId="0" borderId="18" xfId="1" applyFont="1" applyBorder="1" applyAlignment="1">
      <alignment horizontal="center" vertical="center" wrapText="1"/>
    </xf>
    <xf numFmtId="0" fontId="3" fillId="0" borderId="17" xfId="1" applyFont="1" applyFill="1" applyBorder="1" applyAlignment="1">
      <alignment horizontal="center" vertical="center"/>
    </xf>
  </cellXfs>
  <cellStyles count="3">
    <cellStyle name="Excel Built-in Normal" xfId="1"/>
    <cellStyle name="Денежный" xfId="2" builtinId="4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FFCCCC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B0F0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558ED5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FFFFCC"/>
      <color rgb="FF996633"/>
      <color rgb="FFFFCCCC"/>
      <color rgb="FF0066FF"/>
      <color rgb="FF3366FF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jpeg"/><Relationship Id="rId2" Type="http://schemas.openxmlformats.org/officeDocument/2006/relationships/image" Target="../media/image106.jpeg"/><Relationship Id="rId1" Type="http://schemas.openxmlformats.org/officeDocument/2006/relationships/image" Target="../media/image105.jpeg"/><Relationship Id="rId4" Type="http://schemas.openxmlformats.org/officeDocument/2006/relationships/image" Target="../media/image10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13" Type="http://schemas.openxmlformats.org/officeDocument/2006/relationships/image" Target="../media/image121.jpeg"/><Relationship Id="rId18" Type="http://schemas.openxmlformats.org/officeDocument/2006/relationships/image" Target="../media/image126.jpeg"/><Relationship Id="rId26" Type="http://schemas.openxmlformats.org/officeDocument/2006/relationships/image" Target="../media/image134.jpeg"/><Relationship Id="rId3" Type="http://schemas.openxmlformats.org/officeDocument/2006/relationships/image" Target="../media/image111.jpeg"/><Relationship Id="rId21" Type="http://schemas.openxmlformats.org/officeDocument/2006/relationships/image" Target="../media/image129.jpeg"/><Relationship Id="rId7" Type="http://schemas.openxmlformats.org/officeDocument/2006/relationships/image" Target="../media/image115.jpeg"/><Relationship Id="rId12" Type="http://schemas.openxmlformats.org/officeDocument/2006/relationships/image" Target="../media/image120.jpeg"/><Relationship Id="rId17" Type="http://schemas.openxmlformats.org/officeDocument/2006/relationships/image" Target="../media/image125.jpeg"/><Relationship Id="rId25" Type="http://schemas.openxmlformats.org/officeDocument/2006/relationships/image" Target="../media/image133.jpeg"/><Relationship Id="rId2" Type="http://schemas.openxmlformats.org/officeDocument/2006/relationships/image" Target="../media/image110.jpeg"/><Relationship Id="rId16" Type="http://schemas.openxmlformats.org/officeDocument/2006/relationships/image" Target="../media/image124.jpeg"/><Relationship Id="rId20" Type="http://schemas.openxmlformats.org/officeDocument/2006/relationships/image" Target="../media/image128.jpeg"/><Relationship Id="rId29" Type="http://schemas.openxmlformats.org/officeDocument/2006/relationships/image" Target="../media/image137.jpeg"/><Relationship Id="rId1" Type="http://schemas.openxmlformats.org/officeDocument/2006/relationships/image" Target="../media/image109.png"/><Relationship Id="rId6" Type="http://schemas.openxmlformats.org/officeDocument/2006/relationships/image" Target="../media/image114.jpeg"/><Relationship Id="rId11" Type="http://schemas.openxmlformats.org/officeDocument/2006/relationships/image" Target="../media/image119.jpeg"/><Relationship Id="rId24" Type="http://schemas.openxmlformats.org/officeDocument/2006/relationships/image" Target="../media/image132.jpeg"/><Relationship Id="rId5" Type="http://schemas.openxmlformats.org/officeDocument/2006/relationships/image" Target="../media/image113.jpeg"/><Relationship Id="rId15" Type="http://schemas.openxmlformats.org/officeDocument/2006/relationships/image" Target="../media/image123.jpeg"/><Relationship Id="rId23" Type="http://schemas.openxmlformats.org/officeDocument/2006/relationships/image" Target="../media/image131.jpeg"/><Relationship Id="rId28" Type="http://schemas.openxmlformats.org/officeDocument/2006/relationships/image" Target="../media/image136.jpeg"/><Relationship Id="rId10" Type="http://schemas.openxmlformats.org/officeDocument/2006/relationships/image" Target="../media/image118.jpeg"/><Relationship Id="rId19" Type="http://schemas.openxmlformats.org/officeDocument/2006/relationships/image" Target="../media/image127.jpeg"/><Relationship Id="rId31" Type="http://schemas.openxmlformats.org/officeDocument/2006/relationships/image" Target="../media/image139.jpeg"/><Relationship Id="rId4" Type="http://schemas.openxmlformats.org/officeDocument/2006/relationships/image" Target="../media/image112.jpeg"/><Relationship Id="rId9" Type="http://schemas.openxmlformats.org/officeDocument/2006/relationships/image" Target="../media/image117.jpeg"/><Relationship Id="rId14" Type="http://schemas.openxmlformats.org/officeDocument/2006/relationships/image" Target="../media/image122.jpeg"/><Relationship Id="rId22" Type="http://schemas.openxmlformats.org/officeDocument/2006/relationships/image" Target="../media/image130.jpeg"/><Relationship Id="rId27" Type="http://schemas.openxmlformats.org/officeDocument/2006/relationships/image" Target="../media/image135.jpeg"/><Relationship Id="rId30" Type="http://schemas.openxmlformats.org/officeDocument/2006/relationships/image" Target="../media/image1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522241</xdr:colOff>
      <xdr:row>61</xdr:row>
      <xdr:rowOff>8996</xdr:rowOff>
    </xdr:from>
    <xdr:to>
      <xdr:col>18</xdr:col>
      <xdr:colOff>270833</xdr:colOff>
      <xdr:row>67</xdr:row>
      <xdr:rowOff>2890</xdr:rowOff>
    </xdr:to>
    <xdr:pic>
      <xdr:nvPicPr>
        <xdr:cNvPr id="63" name="Рисунок 62" descr="16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4880" y="20170246"/>
          <a:ext cx="1935814" cy="2004727"/>
        </a:xfrm>
        <a:prstGeom prst="rect">
          <a:avLst/>
        </a:prstGeom>
      </xdr:spPr>
    </xdr:pic>
    <xdr:clientData/>
  </xdr:twoCellAnchor>
  <xdr:twoCellAnchor editAs="oneCell">
    <xdr:from>
      <xdr:col>20</xdr:col>
      <xdr:colOff>356652</xdr:colOff>
      <xdr:row>33</xdr:row>
      <xdr:rowOff>47161</xdr:rowOff>
    </xdr:from>
    <xdr:to>
      <xdr:col>23</xdr:col>
      <xdr:colOff>53400</xdr:colOff>
      <xdr:row>39</xdr:row>
      <xdr:rowOff>238789</xdr:rowOff>
    </xdr:to>
    <xdr:pic>
      <xdr:nvPicPr>
        <xdr:cNvPr id="57" name="Рисунок 56" descr="36.jpg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78180" y="11812300"/>
          <a:ext cx="1866331" cy="1990795"/>
        </a:xfrm>
        <a:prstGeom prst="rect">
          <a:avLst/>
        </a:prstGeom>
      </xdr:spPr>
    </xdr:pic>
    <xdr:clientData/>
  </xdr:twoCellAnchor>
  <xdr:twoCellAnchor editAs="oneCell">
    <xdr:from>
      <xdr:col>1</xdr:col>
      <xdr:colOff>30765</xdr:colOff>
      <xdr:row>5</xdr:row>
      <xdr:rowOff>134471</xdr:rowOff>
    </xdr:from>
    <xdr:to>
      <xdr:col>1</xdr:col>
      <xdr:colOff>2094355</xdr:colOff>
      <xdr:row>11</xdr:row>
      <xdr:rowOff>197632</xdr:rowOff>
    </xdr:to>
    <xdr:pic>
      <xdr:nvPicPr>
        <xdr:cNvPr id="34" name="Рисунок 33" descr="1wEyitXMYr8.jpg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24" y="3832412"/>
          <a:ext cx="2063590" cy="1811280"/>
        </a:xfrm>
        <a:prstGeom prst="rect">
          <a:avLst/>
        </a:prstGeom>
      </xdr:spPr>
    </xdr:pic>
    <xdr:clientData/>
  </xdr:twoCellAnchor>
  <xdr:twoCellAnchor editAs="oneCell">
    <xdr:from>
      <xdr:col>1</xdr:col>
      <xdr:colOff>42097</xdr:colOff>
      <xdr:row>26</xdr:row>
      <xdr:rowOff>160885</xdr:rowOff>
    </xdr:from>
    <xdr:to>
      <xdr:col>2</xdr:col>
      <xdr:colOff>22413</xdr:colOff>
      <xdr:row>32</xdr:row>
      <xdr:rowOff>195593</xdr:rowOff>
    </xdr:to>
    <xdr:pic>
      <xdr:nvPicPr>
        <xdr:cNvPr id="43" name="Рисунок 42" descr="DSC_1210_edited.jpg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156" y="9977238"/>
          <a:ext cx="2109432" cy="1782827"/>
        </a:xfrm>
        <a:prstGeom prst="rect">
          <a:avLst/>
        </a:prstGeom>
      </xdr:spPr>
    </xdr:pic>
    <xdr:clientData/>
  </xdr:twoCellAnchor>
  <xdr:twoCellAnchor editAs="oneCell">
    <xdr:from>
      <xdr:col>0</xdr:col>
      <xdr:colOff>554368</xdr:colOff>
      <xdr:row>12</xdr:row>
      <xdr:rowOff>176388</xdr:rowOff>
    </xdr:from>
    <xdr:to>
      <xdr:col>2</xdr:col>
      <xdr:colOff>8695</xdr:colOff>
      <xdr:row>17</xdr:row>
      <xdr:rowOff>264583</xdr:rowOff>
    </xdr:to>
    <xdr:pic>
      <xdr:nvPicPr>
        <xdr:cNvPr id="21" name="Рисунок 20" descr="2OUMuAdz_N4.jpg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54368" y="5644444"/>
          <a:ext cx="2153077" cy="1587500"/>
        </a:xfrm>
        <a:prstGeom prst="rect">
          <a:avLst/>
        </a:prstGeom>
      </xdr:spPr>
    </xdr:pic>
    <xdr:clientData/>
  </xdr:twoCellAnchor>
  <xdr:twoCellAnchor editAs="oneCell">
    <xdr:from>
      <xdr:col>1</xdr:col>
      <xdr:colOff>56330</xdr:colOff>
      <xdr:row>19</xdr:row>
      <xdr:rowOff>246531</xdr:rowOff>
    </xdr:from>
    <xdr:to>
      <xdr:col>1</xdr:col>
      <xdr:colOff>2108536</xdr:colOff>
      <xdr:row>24</xdr:row>
      <xdr:rowOff>256717</xdr:rowOff>
    </xdr:to>
    <xdr:pic>
      <xdr:nvPicPr>
        <xdr:cNvPr id="25" name="Рисунок 24" descr="ltYMxxJbpEA.jpg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30389" y="8023413"/>
          <a:ext cx="2052206" cy="1466952"/>
        </a:xfrm>
        <a:prstGeom prst="rect">
          <a:avLst/>
        </a:prstGeom>
      </xdr:spPr>
    </xdr:pic>
    <xdr:clientData/>
  </xdr:twoCellAnchor>
  <xdr:twoCellAnchor editAs="oneCell">
    <xdr:from>
      <xdr:col>1</xdr:col>
      <xdr:colOff>87428</xdr:colOff>
      <xdr:row>40</xdr:row>
      <xdr:rowOff>99946</xdr:rowOff>
    </xdr:from>
    <xdr:to>
      <xdr:col>1</xdr:col>
      <xdr:colOff>2091424</xdr:colOff>
      <xdr:row>46</xdr:row>
      <xdr:rowOff>285558</xdr:rowOff>
    </xdr:to>
    <xdr:pic>
      <xdr:nvPicPr>
        <xdr:cNvPr id="38" name="Рисунок 37" descr="1.jpg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0655" y="14093037"/>
          <a:ext cx="2003996" cy="1952067"/>
        </a:xfrm>
        <a:prstGeom prst="rect">
          <a:avLst/>
        </a:prstGeom>
      </xdr:spPr>
    </xdr:pic>
    <xdr:clientData/>
  </xdr:twoCellAnchor>
  <xdr:twoCellAnchor editAs="oneCell">
    <xdr:from>
      <xdr:col>1</xdr:col>
      <xdr:colOff>131639</xdr:colOff>
      <xdr:row>61</xdr:row>
      <xdr:rowOff>56561</xdr:rowOff>
    </xdr:from>
    <xdr:to>
      <xdr:col>1</xdr:col>
      <xdr:colOff>2032739</xdr:colOff>
      <xdr:row>66</xdr:row>
      <xdr:rowOff>264584</xdr:rowOff>
    </xdr:to>
    <xdr:pic>
      <xdr:nvPicPr>
        <xdr:cNvPr id="39" name="Рисунок 38" descr="13.jpg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083" y="20217811"/>
          <a:ext cx="1901100" cy="188371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48</xdr:row>
      <xdr:rowOff>11677</xdr:rowOff>
    </xdr:from>
    <xdr:to>
      <xdr:col>2</xdr:col>
      <xdr:colOff>4484</xdr:colOff>
      <xdr:row>53</xdr:row>
      <xdr:rowOff>105147</xdr:rowOff>
    </xdr:to>
    <xdr:pic>
      <xdr:nvPicPr>
        <xdr:cNvPr id="40" name="Рисунок 39" descr="21.jpg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16351134"/>
          <a:ext cx="2046514" cy="1563043"/>
        </a:xfrm>
        <a:prstGeom prst="rect">
          <a:avLst/>
        </a:prstGeom>
      </xdr:spPr>
    </xdr:pic>
    <xdr:clientData/>
  </xdr:twoCellAnchor>
  <xdr:twoCellAnchor editAs="oneCell">
    <xdr:from>
      <xdr:col>1</xdr:col>
      <xdr:colOff>46724</xdr:colOff>
      <xdr:row>33</xdr:row>
      <xdr:rowOff>70497</xdr:rowOff>
    </xdr:from>
    <xdr:to>
      <xdr:col>1</xdr:col>
      <xdr:colOff>2061882</xdr:colOff>
      <xdr:row>39</xdr:row>
      <xdr:rowOff>264645</xdr:rowOff>
    </xdr:to>
    <xdr:pic>
      <xdr:nvPicPr>
        <xdr:cNvPr id="41" name="Рисунок 40" descr="31.jpg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83" y="11926321"/>
          <a:ext cx="2015158" cy="1942266"/>
        </a:xfrm>
        <a:prstGeom prst="rect">
          <a:avLst/>
        </a:prstGeom>
      </xdr:spPr>
    </xdr:pic>
    <xdr:clientData/>
  </xdr:twoCellAnchor>
  <xdr:twoCellAnchor editAs="oneCell">
    <xdr:from>
      <xdr:col>1</xdr:col>
      <xdr:colOff>97972</xdr:colOff>
      <xdr:row>54</xdr:row>
      <xdr:rowOff>256779</xdr:rowOff>
    </xdr:from>
    <xdr:to>
      <xdr:col>1</xdr:col>
      <xdr:colOff>2068286</xdr:colOff>
      <xdr:row>60</xdr:row>
      <xdr:rowOff>52785</xdr:rowOff>
    </xdr:to>
    <xdr:pic>
      <xdr:nvPicPr>
        <xdr:cNvPr id="42" name="Рисунок 41" descr="21.jpg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1486" y="18359722"/>
          <a:ext cx="1970314" cy="155949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142379</xdr:colOff>
      <xdr:row>40</xdr:row>
      <xdr:rowOff>67877</xdr:rowOff>
    </xdr:from>
    <xdr:to>
      <xdr:col>13</xdr:col>
      <xdr:colOff>273884</xdr:colOff>
      <xdr:row>46</xdr:row>
      <xdr:rowOff>263720</xdr:rowOff>
    </xdr:to>
    <xdr:pic>
      <xdr:nvPicPr>
        <xdr:cNvPr id="44" name="Рисунок 43" descr="2.jpg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2240" y="13932044"/>
          <a:ext cx="1860116" cy="1995009"/>
        </a:xfrm>
        <a:prstGeom prst="rect">
          <a:avLst/>
        </a:prstGeom>
      </xdr:spPr>
    </xdr:pic>
    <xdr:clientData/>
  </xdr:twoCellAnchor>
  <xdr:twoCellAnchor editAs="oneCell">
    <xdr:from>
      <xdr:col>13</xdr:col>
      <xdr:colOff>214637</xdr:colOff>
      <xdr:row>40</xdr:row>
      <xdr:rowOff>61728</xdr:rowOff>
    </xdr:from>
    <xdr:to>
      <xdr:col>16</xdr:col>
      <xdr:colOff>46881</xdr:colOff>
      <xdr:row>46</xdr:row>
      <xdr:rowOff>255145</xdr:rowOff>
    </xdr:to>
    <xdr:pic>
      <xdr:nvPicPr>
        <xdr:cNvPr id="45" name="Рисунок 44" descr="3.jpg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3109" y="13925895"/>
          <a:ext cx="1878355" cy="1992583"/>
        </a:xfrm>
        <a:prstGeom prst="rect">
          <a:avLst/>
        </a:prstGeom>
      </xdr:spPr>
    </xdr:pic>
    <xdr:clientData/>
  </xdr:twoCellAnchor>
  <xdr:twoCellAnchor editAs="oneCell">
    <xdr:from>
      <xdr:col>15</xdr:col>
      <xdr:colOff>628772</xdr:colOff>
      <xdr:row>40</xdr:row>
      <xdr:rowOff>32187</xdr:rowOff>
    </xdr:from>
    <xdr:to>
      <xdr:col>18</xdr:col>
      <xdr:colOff>353640</xdr:colOff>
      <xdr:row>46</xdr:row>
      <xdr:rowOff>240156</xdr:rowOff>
    </xdr:to>
    <xdr:pic>
      <xdr:nvPicPr>
        <xdr:cNvPr id="46" name="Рисунок 45" descr="4.jpg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81411" y="13896354"/>
          <a:ext cx="1912090" cy="2007135"/>
        </a:xfrm>
        <a:prstGeom prst="rect">
          <a:avLst/>
        </a:prstGeom>
      </xdr:spPr>
    </xdr:pic>
    <xdr:clientData/>
  </xdr:twoCellAnchor>
  <xdr:twoCellAnchor editAs="oneCell">
    <xdr:from>
      <xdr:col>16</xdr:col>
      <xdr:colOff>569381</xdr:colOff>
      <xdr:row>47</xdr:row>
      <xdr:rowOff>26685</xdr:rowOff>
    </xdr:from>
    <xdr:to>
      <xdr:col>20</xdr:col>
      <xdr:colOff>378072</xdr:colOff>
      <xdr:row>53</xdr:row>
      <xdr:rowOff>245354</xdr:rowOff>
    </xdr:to>
    <xdr:pic>
      <xdr:nvPicPr>
        <xdr:cNvPr id="49" name="Рисунок 48" descr="23.jpg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3964" y="15989879"/>
          <a:ext cx="2595636" cy="2017836"/>
        </a:xfrm>
        <a:prstGeom prst="rect">
          <a:avLst/>
        </a:prstGeom>
      </xdr:spPr>
    </xdr:pic>
    <xdr:clientData/>
  </xdr:twoCellAnchor>
  <xdr:twoCellAnchor editAs="oneCell">
    <xdr:from>
      <xdr:col>11</xdr:col>
      <xdr:colOff>148227</xdr:colOff>
      <xdr:row>54</xdr:row>
      <xdr:rowOff>39743</xdr:rowOff>
    </xdr:from>
    <xdr:to>
      <xdr:col>15</xdr:col>
      <xdr:colOff>254389</xdr:colOff>
      <xdr:row>60</xdr:row>
      <xdr:rowOff>251638</xdr:rowOff>
    </xdr:to>
    <xdr:pic>
      <xdr:nvPicPr>
        <xdr:cNvPr id="50" name="Рисунок 49" descr="24.jpg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5588" y="18101965"/>
          <a:ext cx="2681440" cy="2011062"/>
        </a:xfrm>
        <a:prstGeom prst="rect">
          <a:avLst/>
        </a:prstGeom>
      </xdr:spPr>
    </xdr:pic>
    <xdr:clientData/>
  </xdr:twoCellAnchor>
  <xdr:twoCellAnchor editAs="oneCell">
    <xdr:from>
      <xdr:col>15</xdr:col>
      <xdr:colOff>230592</xdr:colOff>
      <xdr:row>54</xdr:row>
      <xdr:rowOff>27232</xdr:rowOff>
    </xdr:from>
    <xdr:to>
      <xdr:col>19</xdr:col>
      <xdr:colOff>149101</xdr:colOff>
      <xdr:row>60</xdr:row>
      <xdr:rowOff>245901</xdr:rowOff>
    </xdr:to>
    <xdr:pic>
      <xdr:nvPicPr>
        <xdr:cNvPr id="51" name="Рисунок 50" descr="25.jpg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3231" y="18089454"/>
          <a:ext cx="2687814" cy="2017836"/>
        </a:xfrm>
        <a:prstGeom prst="rect">
          <a:avLst/>
        </a:prstGeom>
      </xdr:spPr>
    </xdr:pic>
    <xdr:clientData/>
  </xdr:twoCellAnchor>
  <xdr:twoCellAnchor editAs="oneCell">
    <xdr:from>
      <xdr:col>19</xdr:col>
      <xdr:colOff>162056</xdr:colOff>
      <xdr:row>54</xdr:row>
      <xdr:rowOff>40266</xdr:rowOff>
    </xdr:from>
    <xdr:to>
      <xdr:col>22</xdr:col>
      <xdr:colOff>307873</xdr:colOff>
      <xdr:row>60</xdr:row>
      <xdr:rowOff>258935</xdr:rowOff>
    </xdr:to>
    <xdr:pic>
      <xdr:nvPicPr>
        <xdr:cNvPr id="52" name="Рисунок 51" descr="26.jpg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4000" y="18102488"/>
          <a:ext cx="2632901" cy="2017836"/>
        </a:xfrm>
        <a:prstGeom prst="rect">
          <a:avLst/>
        </a:prstGeom>
      </xdr:spPr>
    </xdr:pic>
    <xdr:clientData/>
  </xdr:twoCellAnchor>
  <xdr:twoCellAnchor editAs="oneCell">
    <xdr:from>
      <xdr:col>10</xdr:col>
      <xdr:colOff>169107</xdr:colOff>
      <xdr:row>33</xdr:row>
      <xdr:rowOff>44012</xdr:rowOff>
    </xdr:from>
    <xdr:to>
      <xdr:col>13</xdr:col>
      <xdr:colOff>357876</xdr:colOff>
      <xdr:row>39</xdr:row>
      <xdr:rowOff>236236</xdr:rowOff>
    </xdr:to>
    <xdr:pic>
      <xdr:nvPicPr>
        <xdr:cNvPr id="53" name="Рисунок 52" descr="32.jpg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8968" y="11809151"/>
          <a:ext cx="1917380" cy="1991391"/>
        </a:xfrm>
        <a:prstGeom prst="rect">
          <a:avLst/>
        </a:prstGeom>
      </xdr:spPr>
    </xdr:pic>
    <xdr:clientData/>
  </xdr:twoCellAnchor>
  <xdr:twoCellAnchor editAs="oneCell">
    <xdr:from>
      <xdr:col>13</xdr:col>
      <xdr:colOff>154340</xdr:colOff>
      <xdr:row>33</xdr:row>
      <xdr:rowOff>34484</xdr:rowOff>
    </xdr:from>
    <xdr:to>
      <xdr:col>15</xdr:col>
      <xdr:colOff>864801</xdr:colOff>
      <xdr:row>39</xdr:row>
      <xdr:rowOff>241260</xdr:rowOff>
    </xdr:to>
    <xdr:pic>
      <xdr:nvPicPr>
        <xdr:cNvPr id="54" name="Рисунок 53" descr="33.jpg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42812" y="11799623"/>
          <a:ext cx="1874628" cy="2005943"/>
        </a:xfrm>
        <a:prstGeom prst="rect">
          <a:avLst/>
        </a:prstGeom>
      </xdr:spPr>
    </xdr:pic>
    <xdr:clientData/>
  </xdr:twoCellAnchor>
  <xdr:twoCellAnchor editAs="oneCell">
    <xdr:from>
      <xdr:col>15</xdr:col>
      <xdr:colOff>586326</xdr:colOff>
      <xdr:row>33</xdr:row>
      <xdr:rowOff>36768</xdr:rowOff>
    </xdr:from>
    <xdr:to>
      <xdr:col>18</xdr:col>
      <xdr:colOff>282128</xdr:colOff>
      <xdr:row>39</xdr:row>
      <xdr:rowOff>228394</xdr:rowOff>
    </xdr:to>
    <xdr:pic>
      <xdr:nvPicPr>
        <xdr:cNvPr id="55" name="Рисунок 54" descr="34.jpg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38965" y="11801907"/>
          <a:ext cx="1883024" cy="1990793"/>
        </a:xfrm>
        <a:prstGeom prst="rect">
          <a:avLst/>
        </a:prstGeom>
      </xdr:spPr>
    </xdr:pic>
    <xdr:clientData/>
  </xdr:twoCellAnchor>
  <xdr:twoCellAnchor editAs="oneCell">
    <xdr:from>
      <xdr:col>18</xdr:col>
      <xdr:colOff>209127</xdr:colOff>
      <xdr:row>33</xdr:row>
      <xdr:rowOff>49677</xdr:rowOff>
    </xdr:from>
    <xdr:to>
      <xdr:col>20</xdr:col>
      <xdr:colOff>608618</xdr:colOff>
      <xdr:row>39</xdr:row>
      <xdr:rowOff>256453</xdr:rowOff>
    </xdr:to>
    <xdr:pic>
      <xdr:nvPicPr>
        <xdr:cNvPr id="56" name="Рисунок 55" descr="35.jpg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48988" y="11814816"/>
          <a:ext cx="1881158" cy="2005943"/>
        </a:xfrm>
        <a:prstGeom prst="rect">
          <a:avLst/>
        </a:prstGeom>
      </xdr:spPr>
    </xdr:pic>
    <xdr:clientData/>
  </xdr:twoCellAnchor>
  <xdr:twoCellAnchor editAs="oneCell">
    <xdr:from>
      <xdr:col>18</xdr:col>
      <xdr:colOff>97221</xdr:colOff>
      <xdr:row>61</xdr:row>
      <xdr:rowOff>37881</xdr:rowOff>
    </xdr:from>
    <xdr:to>
      <xdr:col>20</xdr:col>
      <xdr:colOff>493889</xdr:colOff>
      <xdr:row>66</xdr:row>
      <xdr:rowOff>295165</xdr:rowOff>
    </xdr:to>
    <xdr:pic>
      <xdr:nvPicPr>
        <xdr:cNvPr id="59" name="Рисунок 58" descr="11.jpg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37082" y="20199131"/>
          <a:ext cx="1878335" cy="1932978"/>
        </a:xfrm>
        <a:prstGeom prst="rect">
          <a:avLst/>
        </a:prstGeom>
      </xdr:spPr>
    </xdr:pic>
    <xdr:clientData/>
  </xdr:twoCellAnchor>
  <xdr:twoCellAnchor editAs="oneCell">
    <xdr:from>
      <xdr:col>20</xdr:col>
      <xdr:colOff>289513</xdr:colOff>
      <xdr:row>40</xdr:row>
      <xdr:rowOff>49727</xdr:rowOff>
    </xdr:from>
    <xdr:to>
      <xdr:col>23</xdr:col>
      <xdr:colOff>16925</xdr:colOff>
      <xdr:row>46</xdr:row>
      <xdr:rowOff>256500</xdr:rowOff>
    </xdr:to>
    <xdr:pic>
      <xdr:nvPicPr>
        <xdr:cNvPr id="48" name="Рисунок 47" descr="6.jpg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1041" y="13913894"/>
          <a:ext cx="1896995" cy="2005939"/>
        </a:xfrm>
        <a:prstGeom prst="rect">
          <a:avLst/>
        </a:prstGeom>
      </xdr:spPr>
    </xdr:pic>
    <xdr:clientData/>
  </xdr:twoCellAnchor>
  <xdr:twoCellAnchor editAs="oneCell">
    <xdr:from>
      <xdr:col>18</xdr:col>
      <xdr:colOff>206814</xdr:colOff>
      <xdr:row>40</xdr:row>
      <xdr:rowOff>60913</xdr:rowOff>
    </xdr:from>
    <xdr:to>
      <xdr:col>20</xdr:col>
      <xdr:colOff>631733</xdr:colOff>
      <xdr:row>46</xdr:row>
      <xdr:rowOff>254332</xdr:rowOff>
    </xdr:to>
    <xdr:pic>
      <xdr:nvPicPr>
        <xdr:cNvPr id="47" name="Рисунок 46" descr="5.jpg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46675" y="13925080"/>
          <a:ext cx="1906586" cy="1992585"/>
        </a:xfrm>
        <a:prstGeom prst="rect">
          <a:avLst/>
        </a:prstGeom>
      </xdr:spPr>
    </xdr:pic>
    <xdr:clientData/>
  </xdr:twoCellAnchor>
  <xdr:twoCellAnchor editAs="oneCell">
    <xdr:from>
      <xdr:col>12</xdr:col>
      <xdr:colOff>720935</xdr:colOff>
      <xdr:row>47</xdr:row>
      <xdr:rowOff>40820</xdr:rowOff>
    </xdr:from>
    <xdr:to>
      <xdr:col>16</xdr:col>
      <xdr:colOff>565438</xdr:colOff>
      <xdr:row>53</xdr:row>
      <xdr:rowOff>281793</xdr:rowOff>
    </xdr:to>
    <xdr:pic>
      <xdr:nvPicPr>
        <xdr:cNvPr id="58" name="Рисунок 57" descr="22.jpg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80379" y="16004014"/>
          <a:ext cx="2719642" cy="2040140"/>
        </a:xfrm>
        <a:prstGeom prst="rect">
          <a:avLst/>
        </a:prstGeom>
      </xdr:spPr>
    </xdr:pic>
    <xdr:clientData/>
  </xdr:twoCellAnchor>
  <xdr:twoCellAnchor editAs="oneCell">
    <xdr:from>
      <xdr:col>20</xdr:col>
      <xdr:colOff>344369</xdr:colOff>
      <xdr:row>61</xdr:row>
      <xdr:rowOff>31678</xdr:rowOff>
    </xdr:from>
    <xdr:to>
      <xdr:col>23</xdr:col>
      <xdr:colOff>70556</xdr:colOff>
      <xdr:row>66</xdr:row>
      <xdr:rowOff>300400</xdr:rowOff>
    </xdr:to>
    <xdr:pic>
      <xdr:nvPicPr>
        <xdr:cNvPr id="60" name="Рисунок 59" descr="12.jpg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65897" y="20192928"/>
          <a:ext cx="1895770" cy="1944416"/>
        </a:xfrm>
        <a:prstGeom prst="rect">
          <a:avLst/>
        </a:prstGeom>
      </xdr:spPr>
    </xdr:pic>
    <xdr:clientData/>
  </xdr:twoCellAnchor>
  <xdr:twoCellAnchor editAs="oneCell">
    <xdr:from>
      <xdr:col>13</xdr:col>
      <xdr:colOff>84129</xdr:colOff>
      <xdr:row>61</xdr:row>
      <xdr:rowOff>36232</xdr:rowOff>
    </xdr:from>
    <xdr:to>
      <xdr:col>15</xdr:col>
      <xdr:colOff>830026</xdr:colOff>
      <xdr:row>67</xdr:row>
      <xdr:rowOff>8260</xdr:rowOff>
    </xdr:to>
    <xdr:pic>
      <xdr:nvPicPr>
        <xdr:cNvPr id="62" name="Рисунок 61" descr="15.jpg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72601" y="20197482"/>
          <a:ext cx="1910064" cy="1982861"/>
        </a:xfrm>
        <a:prstGeom prst="rect">
          <a:avLst/>
        </a:prstGeom>
      </xdr:spPr>
    </xdr:pic>
    <xdr:clientData/>
  </xdr:twoCellAnchor>
  <xdr:twoCellAnchor editAs="oneCell">
    <xdr:from>
      <xdr:col>10</xdr:col>
      <xdr:colOff>208802</xdr:colOff>
      <xdr:row>61</xdr:row>
      <xdr:rowOff>24516</xdr:rowOff>
    </xdr:from>
    <xdr:to>
      <xdr:col>13</xdr:col>
      <xdr:colOff>409928</xdr:colOff>
      <xdr:row>66</xdr:row>
      <xdr:rowOff>334234</xdr:rowOff>
    </xdr:to>
    <xdr:pic>
      <xdr:nvPicPr>
        <xdr:cNvPr id="61" name="Рисунок 60" descr="14.jpg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663" y="20185766"/>
          <a:ext cx="1929737" cy="198541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67</xdr:row>
      <xdr:rowOff>35278</xdr:rowOff>
    </xdr:from>
    <xdr:to>
      <xdr:col>1</xdr:col>
      <xdr:colOff>2076330</xdr:colOff>
      <xdr:row>73</xdr:row>
      <xdr:rowOff>229306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194" y="22207361"/>
          <a:ext cx="1917580" cy="1993195"/>
        </a:xfrm>
        <a:prstGeom prst="rect">
          <a:avLst/>
        </a:prstGeom>
      </xdr:spPr>
    </xdr:pic>
    <xdr:clientData/>
  </xdr:twoCellAnchor>
  <xdr:twoCellAnchor editAs="oneCell">
    <xdr:from>
      <xdr:col>1</xdr:col>
      <xdr:colOff>70556</xdr:colOff>
      <xdr:row>74</xdr:row>
      <xdr:rowOff>50136</xdr:rowOff>
    </xdr:from>
    <xdr:to>
      <xdr:col>1</xdr:col>
      <xdr:colOff>2010834</xdr:colOff>
      <xdr:row>80</xdr:row>
      <xdr:rowOff>267757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24321247"/>
          <a:ext cx="1940278" cy="201678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81</xdr:row>
      <xdr:rowOff>35277</xdr:rowOff>
    </xdr:from>
    <xdr:to>
      <xdr:col>1</xdr:col>
      <xdr:colOff>2063750</xdr:colOff>
      <xdr:row>87</xdr:row>
      <xdr:rowOff>271233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277" y="26405416"/>
          <a:ext cx="1957917" cy="2035123"/>
        </a:xfrm>
        <a:prstGeom prst="rect">
          <a:avLst/>
        </a:prstGeom>
      </xdr:spPr>
    </xdr:pic>
    <xdr:clientData/>
  </xdr:twoCellAnchor>
  <xdr:twoCellAnchor editAs="oneCell">
    <xdr:from>
      <xdr:col>1</xdr:col>
      <xdr:colOff>88194</xdr:colOff>
      <xdr:row>88</xdr:row>
      <xdr:rowOff>17639</xdr:rowOff>
    </xdr:from>
    <xdr:to>
      <xdr:col>1</xdr:col>
      <xdr:colOff>2028472</xdr:colOff>
      <xdr:row>94</xdr:row>
      <xdr:rowOff>235261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638" y="28486806"/>
          <a:ext cx="1940278" cy="2016788"/>
        </a:xfrm>
        <a:prstGeom prst="rect">
          <a:avLst/>
        </a:prstGeom>
      </xdr:spPr>
    </xdr:pic>
    <xdr:clientData/>
  </xdr:twoCellAnchor>
  <xdr:twoCellAnchor editAs="oneCell">
    <xdr:from>
      <xdr:col>1</xdr:col>
      <xdr:colOff>141111</xdr:colOff>
      <xdr:row>95</xdr:row>
      <xdr:rowOff>52916</xdr:rowOff>
    </xdr:from>
    <xdr:to>
      <xdr:col>1</xdr:col>
      <xdr:colOff>2075661</xdr:colOff>
      <xdr:row>101</xdr:row>
      <xdr:rowOff>264583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555" y="30621110"/>
          <a:ext cx="1934550" cy="2010834"/>
        </a:xfrm>
        <a:prstGeom prst="rect">
          <a:avLst/>
        </a:prstGeom>
      </xdr:spPr>
    </xdr:pic>
    <xdr:clientData/>
  </xdr:twoCellAnchor>
  <xdr:twoCellAnchor editAs="oneCell">
    <xdr:from>
      <xdr:col>1</xdr:col>
      <xdr:colOff>70556</xdr:colOff>
      <xdr:row>102</xdr:row>
      <xdr:rowOff>52916</xdr:rowOff>
    </xdr:from>
    <xdr:to>
      <xdr:col>1</xdr:col>
      <xdr:colOff>2005106</xdr:colOff>
      <xdr:row>108</xdr:row>
      <xdr:rowOff>264583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32720138"/>
          <a:ext cx="1934550" cy="2010834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123</xdr:row>
      <xdr:rowOff>35278</xdr:rowOff>
    </xdr:from>
    <xdr:to>
      <xdr:col>1</xdr:col>
      <xdr:colOff>2074321</xdr:colOff>
      <xdr:row>129</xdr:row>
      <xdr:rowOff>282223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277" y="38999584"/>
          <a:ext cx="1968488" cy="204611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130</xdr:row>
      <xdr:rowOff>35277</xdr:rowOff>
    </xdr:from>
    <xdr:to>
      <xdr:col>1</xdr:col>
      <xdr:colOff>2057352</xdr:colOff>
      <xdr:row>136</xdr:row>
      <xdr:rowOff>264583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277" y="41098610"/>
          <a:ext cx="1951519" cy="2028473"/>
        </a:xfrm>
        <a:prstGeom prst="rect">
          <a:avLst/>
        </a:prstGeom>
      </xdr:spPr>
    </xdr:pic>
    <xdr:clientData/>
  </xdr:twoCellAnchor>
  <xdr:twoCellAnchor editAs="oneCell">
    <xdr:from>
      <xdr:col>9</xdr:col>
      <xdr:colOff>564445</xdr:colOff>
      <xdr:row>67</xdr:row>
      <xdr:rowOff>52918</xdr:rowOff>
    </xdr:from>
    <xdr:to>
      <xdr:col>12</xdr:col>
      <xdr:colOff>473662</xdr:colOff>
      <xdr:row>73</xdr:row>
      <xdr:rowOff>231178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0695" y="22225001"/>
          <a:ext cx="1902411" cy="1977427"/>
        </a:xfrm>
        <a:prstGeom prst="rect">
          <a:avLst/>
        </a:prstGeom>
      </xdr:spPr>
    </xdr:pic>
    <xdr:clientData/>
  </xdr:twoCellAnchor>
  <xdr:twoCellAnchor editAs="oneCell">
    <xdr:from>
      <xdr:col>12</xdr:col>
      <xdr:colOff>88196</xdr:colOff>
      <xdr:row>67</xdr:row>
      <xdr:rowOff>17639</xdr:rowOff>
    </xdr:from>
    <xdr:to>
      <xdr:col>15</xdr:col>
      <xdr:colOff>24173</xdr:colOff>
      <xdr:row>73</xdr:row>
      <xdr:rowOff>223716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47640" y="22189722"/>
          <a:ext cx="1929172" cy="2005244"/>
        </a:xfrm>
        <a:prstGeom prst="rect">
          <a:avLst/>
        </a:prstGeom>
      </xdr:spPr>
    </xdr:pic>
    <xdr:clientData/>
  </xdr:twoCellAnchor>
  <xdr:twoCellAnchor editAs="oneCell">
    <xdr:from>
      <xdr:col>14</xdr:col>
      <xdr:colOff>299863</xdr:colOff>
      <xdr:row>67</xdr:row>
      <xdr:rowOff>17639</xdr:rowOff>
    </xdr:from>
    <xdr:to>
      <xdr:col>17</xdr:col>
      <xdr:colOff>39804</xdr:colOff>
      <xdr:row>73</xdr:row>
      <xdr:rowOff>231529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0419" y="22189722"/>
          <a:ext cx="1927163" cy="2013057"/>
        </a:xfrm>
        <a:prstGeom prst="rect">
          <a:avLst/>
        </a:prstGeom>
      </xdr:spPr>
    </xdr:pic>
    <xdr:clientData/>
  </xdr:twoCellAnchor>
  <xdr:twoCellAnchor editAs="oneCell">
    <xdr:from>
      <xdr:col>16</xdr:col>
      <xdr:colOff>582084</xdr:colOff>
      <xdr:row>67</xdr:row>
      <xdr:rowOff>35278</xdr:rowOff>
    </xdr:from>
    <xdr:to>
      <xdr:col>19</xdr:col>
      <xdr:colOff>574429</xdr:colOff>
      <xdr:row>73</xdr:row>
      <xdr:rowOff>189939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67" y="22207361"/>
          <a:ext cx="1879706" cy="1953828"/>
        </a:xfrm>
        <a:prstGeom prst="rect">
          <a:avLst/>
        </a:prstGeom>
      </xdr:spPr>
    </xdr:pic>
    <xdr:clientData/>
  </xdr:twoCellAnchor>
  <xdr:twoCellAnchor editAs="oneCell">
    <xdr:from>
      <xdr:col>19</xdr:col>
      <xdr:colOff>335139</xdr:colOff>
      <xdr:row>67</xdr:row>
      <xdr:rowOff>88195</xdr:rowOff>
    </xdr:from>
    <xdr:to>
      <xdr:col>21</xdr:col>
      <xdr:colOff>281133</xdr:colOff>
      <xdr:row>73</xdr:row>
      <xdr:rowOff>213012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7083" y="22260278"/>
          <a:ext cx="1850994" cy="1923984"/>
        </a:xfrm>
        <a:prstGeom prst="rect">
          <a:avLst/>
        </a:prstGeom>
      </xdr:spPr>
    </xdr:pic>
    <xdr:clientData/>
  </xdr:twoCellAnchor>
  <xdr:twoCellAnchor editAs="oneCell">
    <xdr:from>
      <xdr:col>21</xdr:col>
      <xdr:colOff>176390</xdr:colOff>
      <xdr:row>67</xdr:row>
      <xdr:rowOff>88194</xdr:rowOff>
    </xdr:from>
    <xdr:to>
      <xdr:col>24</xdr:col>
      <xdr:colOff>194028</xdr:colOff>
      <xdr:row>73</xdr:row>
      <xdr:rowOff>122470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3334" y="22260277"/>
          <a:ext cx="1763888" cy="1833443"/>
        </a:xfrm>
        <a:prstGeom prst="rect">
          <a:avLst/>
        </a:prstGeom>
      </xdr:spPr>
    </xdr:pic>
    <xdr:clientData/>
  </xdr:twoCellAnchor>
  <xdr:twoCellAnchor editAs="oneCell">
    <xdr:from>
      <xdr:col>1</xdr:col>
      <xdr:colOff>70556</xdr:colOff>
      <xdr:row>109</xdr:row>
      <xdr:rowOff>52917</xdr:rowOff>
    </xdr:from>
    <xdr:to>
      <xdr:col>1</xdr:col>
      <xdr:colOff>1971166</xdr:colOff>
      <xdr:row>115</xdr:row>
      <xdr:rowOff>229306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34819167"/>
          <a:ext cx="1900610" cy="1975556"/>
        </a:xfrm>
        <a:prstGeom prst="rect">
          <a:avLst/>
        </a:prstGeom>
      </xdr:spPr>
    </xdr:pic>
    <xdr:clientData/>
  </xdr:twoCellAnchor>
  <xdr:twoCellAnchor editAs="oneCell">
    <xdr:from>
      <xdr:col>1</xdr:col>
      <xdr:colOff>123472</xdr:colOff>
      <xdr:row>116</xdr:row>
      <xdr:rowOff>52916</xdr:rowOff>
    </xdr:from>
    <xdr:to>
      <xdr:col>1</xdr:col>
      <xdr:colOff>2024082</xdr:colOff>
      <xdr:row>122</xdr:row>
      <xdr:rowOff>229306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916" y="36918194"/>
          <a:ext cx="1900610" cy="1975556"/>
        </a:xfrm>
        <a:prstGeom prst="rect">
          <a:avLst/>
        </a:prstGeom>
      </xdr:spPr>
    </xdr:pic>
    <xdr:clientData/>
  </xdr:twoCellAnchor>
  <xdr:twoCellAnchor editAs="oneCell">
    <xdr:from>
      <xdr:col>10</xdr:col>
      <xdr:colOff>264584</xdr:colOff>
      <xdr:row>74</xdr:row>
      <xdr:rowOff>52917</xdr:rowOff>
    </xdr:from>
    <xdr:to>
      <xdr:col>13</xdr:col>
      <xdr:colOff>470254</xdr:colOff>
      <xdr:row>80</xdr:row>
      <xdr:rowOff>264305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4445" y="24324028"/>
          <a:ext cx="1934281" cy="2010555"/>
        </a:xfrm>
        <a:prstGeom prst="rect">
          <a:avLst/>
        </a:prstGeom>
      </xdr:spPr>
    </xdr:pic>
    <xdr:clientData/>
  </xdr:twoCellAnchor>
  <xdr:twoCellAnchor editAs="oneCell">
    <xdr:from>
      <xdr:col>13</xdr:col>
      <xdr:colOff>220556</xdr:colOff>
      <xdr:row>74</xdr:row>
      <xdr:rowOff>79445</xdr:rowOff>
    </xdr:from>
    <xdr:to>
      <xdr:col>16</xdr:col>
      <xdr:colOff>108726</xdr:colOff>
      <xdr:row>80</xdr:row>
      <xdr:rowOff>290833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9028" y="24350556"/>
          <a:ext cx="1934281" cy="2010555"/>
        </a:xfrm>
        <a:prstGeom prst="rect">
          <a:avLst/>
        </a:prstGeom>
      </xdr:spPr>
    </xdr:pic>
    <xdr:clientData/>
  </xdr:twoCellAnchor>
  <xdr:twoCellAnchor editAs="oneCell">
    <xdr:from>
      <xdr:col>15</xdr:col>
      <xdr:colOff>864446</xdr:colOff>
      <xdr:row>74</xdr:row>
      <xdr:rowOff>70695</xdr:rowOff>
    </xdr:from>
    <xdr:to>
      <xdr:col>19</xdr:col>
      <xdr:colOff>29422</xdr:colOff>
      <xdr:row>80</xdr:row>
      <xdr:rowOff>282083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17085" y="24341806"/>
          <a:ext cx="1934281" cy="2010555"/>
        </a:xfrm>
        <a:prstGeom prst="rect">
          <a:avLst/>
        </a:prstGeom>
      </xdr:spPr>
    </xdr:pic>
    <xdr:clientData/>
  </xdr:twoCellAnchor>
  <xdr:twoCellAnchor editAs="oneCell">
    <xdr:from>
      <xdr:col>18</xdr:col>
      <xdr:colOff>432362</xdr:colOff>
      <xdr:row>74</xdr:row>
      <xdr:rowOff>44305</xdr:rowOff>
    </xdr:from>
    <xdr:to>
      <xdr:col>20</xdr:col>
      <xdr:colOff>884976</xdr:colOff>
      <xdr:row>80</xdr:row>
      <xdr:rowOff>255693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72223" y="24315416"/>
          <a:ext cx="1934281" cy="2010555"/>
        </a:xfrm>
        <a:prstGeom prst="rect">
          <a:avLst/>
        </a:prstGeom>
      </xdr:spPr>
    </xdr:pic>
    <xdr:clientData/>
  </xdr:twoCellAnchor>
  <xdr:twoCellAnchor editAs="oneCell">
    <xdr:from>
      <xdr:col>20</xdr:col>
      <xdr:colOff>758750</xdr:colOff>
      <xdr:row>74</xdr:row>
      <xdr:rowOff>70834</xdr:rowOff>
    </xdr:from>
    <xdr:to>
      <xdr:col>23</xdr:col>
      <xdr:colOff>523448</xdr:colOff>
      <xdr:row>80</xdr:row>
      <xdr:rowOff>282222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278" y="24341945"/>
          <a:ext cx="1934281" cy="2010555"/>
        </a:xfrm>
        <a:prstGeom prst="rect">
          <a:avLst/>
        </a:prstGeom>
      </xdr:spPr>
    </xdr:pic>
    <xdr:clientData/>
  </xdr:twoCellAnchor>
  <xdr:twoCellAnchor editAs="oneCell">
    <xdr:from>
      <xdr:col>10</xdr:col>
      <xdr:colOff>282221</xdr:colOff>
      <xdr:row>81</xdr:row>
      <xdr:rowOff>70555</xdr:rowOff>
    </xdr:from>
    <xdr:to>
      <xdr:col>13</xdr:col>
      <xdr:colOff>420013</xdr:colOff>
      <xdr:row>87</xdr:row>
      <xdr:rowOff>211388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2082" y="26440694"/>
          <a:ext cx="1866403" cy="194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202916</xdr:colOff>
      <xdr:row>81</xdr:row>
      <xdr:rowOff>132360</xdr:rowOff>
    </xdr:from>
    <xdr:to>
      <xdr:col>16</xdr:col>
      <xdr:colOff>23208</xdr:colOff>
      <xdr:row>87</xdr:row>
      <xdr:rowOff>273193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91388" y="26502499"/>
          <a:ext cx="1866403" cy="194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793887</xdr:colOff>
      <xdr:row>81</xdr:row>
      <xdr:rowOff>123611</xdr:rowOff>
    </xdr:from>
    <xdr:to>
      <xdr:col>18</xdr:col>
      <xdr:colOff>473068</xdr:colOff>
      <xdr:row>87</xdr:row>
      <xdr:rowOff>264444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46526" y="26493750"/>
          <a:ext cx="1866403" cy="194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538194</xdr:colOff>
      <xdr:row>81</xdr:row>
      <xdr:rowOff>114861</xdr:rowOff>
    </xdr:from>
    <xdr:to>
      <xdr:col>20</xdr:col>
      <xdr:colOff>922930</xdr:colOff>
      <xdr:row>87</xdr:row>
      <xdr:rowOff>255694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78055" y="26485000"/>
          <a:ext cx="1866403" cy="194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935138</xdr:colOff>
      <xdr:row>81</xdr:row>
      <xdr:rowOff>70832</xdr:rowOff>
    </xdr:from>
    <xdr:to>
      <xdr:col>24</xdr:col>
      <xdr:colOff>49875</xdr:colOff>
      <xdr:row>87</xdr:row>
      <xdr:rowOff>211665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56666" y="26440971"/>
          <a:ext cx="1866403" cy="19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88</xdr:row>
      <xdr:rowOff>52916</xdr:rowOff>
    </xdr:from>
    <xdr:to>
      <xdr:col>13</xdr:col>
      <xdr:colOff>540142</xdr:colOff>
      <xdr:row>94</xdr:row>
      <xdr:rowOff>281945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7362" y="28522083"/>
          <a:ext cx="1951252" cy="2028195"/>
        </a:xfrm>
        <a:prstGeom prst="rect">
          <a:avLst/>
        </a:prstGeom>
      </xdr:spPr>
    </xdr:pic>
    <xdr:clientData/>
  </xdr:twoCellAnchor>
  <xdr:twoCellAnchor editAs="oneCell">
    <xdr:from>
      <xdr:col>13</xdr:col>
      <xdr:colOff>361668</xdr:colOff>
      <xdr:row>88</xdr:row>
      <xdr:rowOff>44167</xdr:rowOff>
    </xdr:from>
    <xdr:to>
      <xdr:col>16</xdr:col>
      <xdr:colOff>266809</xdr:colOff>
      <xdr:row>94</xdr:row>
      <xdr:rowOff>273196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0140" y="28513334"/>
          <a:ext cx="1951252" cy="2028195"/>
        </a:xfrm>
        <a:prstGeom prst="rect">
          <a:avLst/>
        </a:prstGeom>
      </xdr:spPr>
    </xdr:pic>
    <xdr:clientData/>
  </xdr:twoCellAnchor>
  <xdr:twoCellAnchor editAs="oneCell">
    <xdr:from>
      <xdr:col>16</xdr:col>
      <xdr:colOff>70695</xdr:colOff>
      <xdr:row>88</xdr:row>
      <xdr:rowOff>53055</xdr:rowOff>
    </xdr:from>
    <xdr:to>
      <xdr:col>19</xdr:col>
      <xdr:colOff>134586</xdr:colOff>
      <xdr:row>94</xdr:row>
      <xdr:rowOff>282084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05278" y="28522222"/>
          <a:ext cx="1951252" cy="2028195"/>
        </a:xfrm>
        <a:prstGeom prst="rect">
          <a:avLst/>
        </a:prstGeom>
      </xdr:spPr>
    </xdr:pic>
    <xdr:clientData/>
  </xdr:twoCellAnchor>
  <xdr:twoCellAnchor editAs="oneCell">
    <xdr:from>
      <xdr:col>18</xdr:col>
      <xdr:colOff>538195</xdr:colOff>
      <xdr:row>88</xdr:row>
      <xdr:rowOff>44305</xdr:rowOff>
    </xdr:from>
    <xdr:to>
      <xdr:col>21</xdr:col>
      <xdr:colOff>2364</xdr:colOff>
      <xdr:row>94</xdr:row>
      <xdr:rowOff>273334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78056" y="28513472"/>
          <a:ext cx="1951252" cy="2028195"/>
        </a:xfrm>
        <a:prstGeom prst="rect">
          <a:avLst/>
        </a:prstGeom>
      </xdr:spPr>
    </xdr:pic>
    <xdr:clientData/>
  </xdr:twoCellAnchor>
  <xdr:twoCellAnchor editAs="oneCell">
    <xdr:from>
      <xdr:col>20</xdr:col>
      <xdr:colOff>846945</xdr:colOff>
      <xdr:row>88</xdr:row>
      <xdr:rowOff>53194</xdr:rowOff>
    </xdr:from>
    <xdr:to>
      <xdr:col>24</xdr:col>
      <xdr:colOff>46531</xdr:colOff>
      <xdr:row>94</xdr:row>
      <xdr:rowOff>282223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68473" y="28522361"/>
          <a:ext cx="1951252" cy="2028195"/>
        </a:xfrm>
        <a:prstGeom prst="rect">
          <a:avLst/>
        </a:prstGeom>
      </xdr:spPr>
    </xdr:pic>
    <xdr:clientData/>
  </xdr:twoCellAnchor>
  <xdr:twoCellAnchor editAs="oneCell">
    <xdr:from>
      <xdr:col>11</xdr:col>
      <xdr:colOff>88193</xdr:colOff>
      <xdr:row>95</xdr:row>
      <xdr:rowOff>70556</xdr:rowOff>
    </xdr:from>
    <xdr:to>
      <xdr:col>13</xdr:col>
      <xdr:colOff>564165</xdr:colOff>
      <xdr:row>101</xdr:row>
      <xdr:rowOff>232885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5554" y="30638750"/>
          <a:ext cx="1887083" cy="1961496"/>
        </a:xfrm>
        <a:prstGeom prst="rect">
          <a:avLst/>
        </a:prstGeom>
      </xdr:spPr>
    </xdr:pic>
    <xdr:clientData/>
  </xdr:twoCellAnchor>
  <xdr:twoCellAnchor editAs="oneCell">
    <xdr:from>
      <xdr:col>13</xdr:col>
      <xdr:colOff>485138</xdr:colOff>
      <xdr:row>95</xdr:row>
      <xdr:rowOff>44168</xdr:rowOff>
    </xdr:from>
    <xdr:to>
      <xdr:col>16</xdr:col>
      <xdr:colOff>326110</xdr:colOff>
      <xdr:row>101</xdr:row>
      <xdr:rowOff>206497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73610" y="30612362"/>
          <a:ext cx="1887083" cy="1961496"/>
        </a:xfrm>
        <a:prstGeom prst="rect">
          <a:avLst/>
        </a:prstGeom>
      </xdr:spPr>
    </xdr:pic>
    <xdr:clientData/>
  </xdr:twoCellAnchor>
  <xdr:twoCellAnchor editAs="oneCell">
    <xdr:from>
      <xdr:col>16</xdr:col>
      <xdr:colOff>176527</xdr:colOff>
      <xdr:row>95</xdr:row>
      <xdr:rowOff>70695</xdr:rowOff>
    </xdr:from>
    <xdr:to>
      <xdr:col>19</xdr:col>
      <xdr:colOff>176249</xdr:colOff>
      <xdr:row>101</xdr:row>
      <xdr:rowOff>233024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1110" y="30638889"/>
          <a:ext cx="1887083" cy="1961496"/>
        </a:xfrm>
        <a:prstGeom prst="rect">
          <a:avLst/>
        </a:prstGeom>
      </xdr:spPr>
    </xdr:pic>
    <xdr:clientData/>
  </xdr:twoCellAnchor>
  <xdr:twoCellAnchor editAs="oneCell">
    <xdr:from>
      <xdr:col>19</xdr:col>
      <xdr:colOff>26666</xdr:colOff>
      <xdr:row>95</xdr:row>
      <xdr:rowOff>26667</xdr:rowOff>
    </xdr:from>
    <xdr:to>
      <xdr:col>21</xdr:col>
      <xdr:colOff>8749</xdr:colOff>
      <xdr:row>101</xdr:row>
      <xdr:rowOff>188996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48610" y="30594861"/>
          <a:ext cx="1887083" cy="1961496"/>
        </a:xfrm>
        <a:prstGeom prst="rect">
          <a:avLst/>
        </a:prstGeom>
      </xdr:spPr>
    </xdr:pic>
    <xdr:clientData/>
  </xdr:twoCellAnchor>
  <xdr:twoCellAnchor editAs="oneCell">
    <xdr:from>
      <xdr:col>20</xdr:col>
      <xdr:colOff>846943</xdr:colOff>
      <xdr:row>95</xdr:row>
      <xdr:rowOff>70834</xdr:rowOff>
    </xdr:from>
    <xdr:to>
      <xdr:col>23</xdr:col>
      <xdr:colOff>564443</xdr:colOff>
      <xdr:row>101</xdr:row>
      <xdr:rowOff>233163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68471" y="30639028"/>
          <a:ext cx="1887083" cy="1961496"/>
        </a:xfrm>
        <a:prstGeom prst="rect">
          <a:avLst/>
        </a:prstGeom>
      </xdr:spPr>
    </xdr:pic>
    <xdr:clientData/>
  </xdr:twoCellAnchor>
  <xdr:twoCellAnchor editAs="oneCell">
    <xdr:from>
      <xdr:col>11</xdr:col>
      <xdr:colOff>88195</xdr:colOff>
      <xdr:row>102</xdr:row>
      <xdr:rowOff>105833</xdr:rowOff>
    </xdr:from>
    <xdr:to>
      <xdr:col>13</xdr:col>
      <xdr:colOff>528889</xdr:colOff>
      <xdr:row>108</xdr:row>
      <xdr:rowOff>231493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5556" y="32773055"/>
          <a:ext cx="1851805" cy="1924827"/>
        </a:xfrm>
        <a:prstGeom prst="rect">
          <a:avLst/>
        </a:prstGeom>
      </xdr:spPr>
    </xdr:pic>
    <xdr:clientData/>
  </xdr:twoCellAnchor>
  <xdr:twoCellAnchor editAs="oneCell">
    <xdr:from>
      <xdr:col>13</xdr:col>
      <xdr:colOff>449862</xdr:colOff>
      <xdr:row>102</xdr:row>
      <xdr:rowOff>61805</xdr:rowOff>
    </xdr:from>
    <xdr:to>
      <xdr:col>16</xdr:col>
      <xdr:colOff>255556</xdr:colOff>
      <xdr:row>108</xdr:row>
      <xdr:rowOff>187465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8334" y="32729027"/>
          <a:ext cx="1851805" cy="1924827"/>
        </a:xfrm>
        <a:prstGeom prst="rect">
          <a:avLst/>
        </a:prstGeom>
      </xdr:spPr>
    </xdr:pic>
    <xdr:clientData/>
  </xdr:twoCellAnchor>
  <xdr:twoCellAnchor editAs="oneCell">
    <xdr:from>
      <xdr:col>16</xdr:col>
      <xdr:colOff>176528</xdr:colOff>
      <xdr:row>102</xdr:row>
      <xdr:rowOff>70695</xdr:rowOff>
    </xdr:from>
    <xdr:to>
      <xdr:col>19</xdr:col>
      <xdr:colOff>140972</xdr:colOff>
      <xdr:row>108</xdr:row>
      <xdr:rowOff>196355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1111" y="32737917"/>
          <a:ext cx="1851805" cy="1924827"/>
        </a:xfrm>
        <a:prstGeom prst="rect">
          <a:avLst/>
        </a:prstGeom>
      </xdr:spPr>
    </xdr:pic>
    <xdr:clientData/>
  </xdr:twoCellAnchor>
  <xdr:twoCellAnchor editAs="oneCell">
    <xdr:from>
      <xdr:col>18</xdr:col>
      <xdr:colOff>573473</xdr:colOff>
      <xdr:row>102</xdr:row>
      <xdr:rowOff>79583</xdr:rowOff>
    </xdr:from>
    <xdr:to>
      <xdr:col>20</xdr:col>
      <xdr:colOff>943611</xdr:colOff>
      <xdr:row>108</xdr:row>
      <xdr:rowOff>205243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13334" y="32746805"/>
          <a:ext cx="1851805" cy="1924827"/>
        </a:xfrm>
        <a:prstGeom prst="rect">
          <a:avLst/>
        </a:prstGeom>
      </xdr:spPr>
    </xdr:pic>
    <xdr:clientData/>
  </xdr:twoCellAnchor>
  <xdr:twoCellAnchor editAs="oneCell">
    <xdr:from>
      <xdr:col>20</xdr:col>
      <xdr:colOff>846945</xdr:colOff>
      <xdr:row>102</xdr:row>
      <xdr:rowOff>106111</xdr:rowOff>
    </xdr:from>
    <xdr:to>
      <xdr:col>23</xdr:col>
      <xdr:colOff>529167</xdr:colOff>
      <xdr:row>108</xdr:row>
      <xdr:rowOff>231771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68473" y="32773333"/>
          <a:ext cx="1851805" cy="1924827"/>
        </a:xfrm>
        <a:prstGeom prst="rect">
          <a:avLst/>
        </a:prstGeom>
      </xdr:spPr>
    </xdr:pic>
    <xdr:clientData/>
  </xdr:twoCellAnchor>
  <xdr:twoCellAnchor editAs="oneCell">
    <xdr:from>
      <xdr:col>13</xdr:col>
      <xdr:colOff>388056</xdr:colOff>
      <xdr:row>109</xdr:row>
      <xdr:rowOff>52917</xdr:rowOff>
    </xdr:from>
    <xdr:to>
      <xdr:col>16</xdr:col>
      <xdr:colOff>259257</xdr:colOff>
      <xdr:row>115</xdr:row>
      <xdr:rowOff>246667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6528" y="34819167"/>
          <a:ext cx="1917312" cy="1992917"/>
        </a:xfrm>
        <a:prstGeom prst="rect">
          <a:avLst/>
        </a:prstGeom>
      </xdr:spPr>
    </xdr:pic>
    <xdr:clientData/>
  </xdr:twoCellAnchor>
  <xdr:twoCellAnchor editAs="oneCell">
    <xdr:from>
      <xdr:col>17</xdr:col>
      <xdr:colOff>255832</xdr:colOff>
      <xdr:row>109</xdr:row>
      <xdr:rowOff>79445</xdr:rowOff>
    </xdr:from>
    <xdr:to>
      <xdr:col>20</xdr:col>
      <xdr:colOff>109394</xdr:colOff>
      <xdr:row>115</xdr:row>
      <xdr:rowOff>273195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13610" y="34845695"/>
          <a:ext cx="1917312" cy="1992917"/>
        </a:xfrm>
        <a:prstGeom prst="rect">
          <a:avLst/>
        </a:prstGeom>
      </xdr:spPr>
    </xdr:pic>
    <xdr:clientData/>
  </xdr:twoCellAnchor>
  <xdr:twoCellAnchor editAs="oneCell">
    <xdr:from>
      <xdr:col>12</xdr:col>
      <xdr:colOff>423471</xdr:colOff>
      <xdr:row>116</xdr:row>
      <xdr:rowOff>70694</xdr:rowOff>
    </xdr:from>
    <xdr:to>
      <xdr:col>15</xdr:col>
      <xdr:colOff>347588</xdr:colOff>
      <xdr:row>122</xdr:row>
      <xdr:rowOff>264445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2915" y="36935972"/>
          <a:ext cx="1917312" cy="1992917"/>
        </a:xfrm>
        <a:prstGeom prst="rect">
          <a:avLst/>
        </a:prstGeom>
      </xdr:spPr>
    </xdr:pic>
    <xdr:clientData/>
  </xdr:twoCellAnchor>
  <xdr:twoCellAnchor editAs="oneCell">
    <xdr:from>
      <xdr:col>15</xdr:col>
      <xdr:colOff>591110</xdr:colOff>
      <xdr:row>116</xdr:row>
      <xdr:rowOff>44305</xdr:rowOff>
    </xdr:from>
    <xdr:to>
      <xdr:col>18</xdr:col>
      <xdr:colOff>321200</xdr:colOff>
      <xdr:row>122</xdr:row>
      <xdr:rowOff>238056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43749" y="36909583"/>
          <a:ext cx="1917312" cy="1992917"/>
        </a:xfrm>
        <a:prstGeom prst="rect">
          <a:avLst/>
        </a:prstGeom>
      </xdr:spPr>
    </xdr:pic>
    <xdr:clientData/>
  </xdr:twoCellAnchor>
  <xdr:twoCellAnchor editAs="oneCell">
    <xdr:from>
      <xdr:col>19</xdr:col>
      <xdr:colOff>53194</xdr:colOff>
      <xdr:row>116</xdr:row>
      <xdr:rowOff>35555</xdr:rowOff>
    </xdr:from>
    <xdr:to>
      <xdr:col>21</xdr:col>
      <xdr:colOff>65506</xdr:colOff>
      <xdr:row>122</xdr:row>
      <xdr:rowOff>229306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75138" y="36900833"/>
          <a:ext cx="1917312" cy="1992917"/>
        </a:xfrm>
        <a:prstGeom prst="rect">
          <a:avLst/>
        </a:prstGeom>
      </xdr:spPr>
    </xdr:pic>
    <xdr:clientData/>
  </xdr:twoCellAnchor>
  <xdr:twoCellAnchor editAs="oneCell">
    <xdr:from>
      <xdr:col>9</xdr:col>
      <xdr:colOff>154642</xdr:colOff>
      <xdr:row>123</xdr:row>
      <xdr:rowOff>70555</xdr:rowOff>
    </xdr:from>
    <xdr:to>
      <xdr:col>12</xdr:col>
      <xdr:colOff>79028</xdr:colOff>
      <xdr:row>129</xdr:row>
      <xdr:rowOff>264584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0892" y="39034861"/>
          <a:ext cx="1917580" cy="1993195"/>
        </a:xfrm>
        <a:prstGeom prst="rect">
          <a:avLst/>
        </a:prstGeom>
      </xdr:spPr>
    </xdr:pic>
    <xdr:clientData/>
  </xdr:twoCellAnchor>
  <xdr:twoCellAnchor editAs="oneCell">
    <xdr:from>
      <xdr:col>11</xdr:col>
      <xdr:colOff>573335</xdr:colOff>
      <xdr:row>123</xdr:row>
      <xdr:rowOff>8889</xdr:rowOff>
    </xdr:from>
    <xdr:to>
      <xdr:col>14</xdr:col>
      <xdr:colOff>546528</xdr:colOff>
      <xdr:row>129</xdr:row>
      <xdr:rowOff>253651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50696" y="38973195"/>
          <a:ext cx="1966388" cy="2043928"/>
        </a:xfrm>
        <a:prstGeom prst="rect">
          <a:avLst/>
        </a:prstGeom>
      </xdr:spPr>
    </xdr:pic>
    <xdr:clientData/>
  </xdr:twoCellAnchor>
  <xdr:twoCellAnchor editAs="oneCell">
    <xdr:from>
      <xdr:col>14</xdr:col>
      <xdr:colOff>423472</xdr:colOff>
      <xdr:row>123</xdr:row>
      <xdr:rowOff>35417</xdr:rowOff>
    </xdr:from>
    <xdr:to>
      <xdr:col>17</xdr:col>
      <xdr:colOff>202638</xdr:colOff>
      <xdr:row>129</xdr:row>
      <xdr:rowOff>280179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4028" y="38999723"/>
          <a:ext cx="1966388" cy="2043928"/>
        </a:xfrm>
        <a:prstGeom prst="rect">
          <a:avLst/>
        </a:prstGeom>
      </xdr:spPr>
    </xdr:pic>
    <xdr:clientData/>
  </xdr:twoCellAnchor>
  <xdr:twoCellAnchor editAs="oneCell">
    <xdr:from>
      <xdr:col>17</xdr:col>
      <xdr:colOff>97223</xdr:colOff>
      <xdr:row>123</xdr:row>
      <xdr:rowOff>44305</xdr:rowOff>
    </xdr:from>
    <xdr:to>
      <xdr:col>19</xdr:col>
      <xdr:colOff>899445</xdr:colOff>
      <xdr:row>129</xdr:row>
      <xdr:rowOff>289067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55001" y="39008611"/>
          <a:ext cx="1966388" cy="2043928"/>
        </a:xfrm>
        <a:prstGeom prst="rect">
          <a:avLst/>
        </a:prstGeom>
      </xdr:spPr>
    </xdr:pic>
    <xdr:clientData/>
  </xdr:twoCellAnchor>
  <xdr:twoCellAnchor editAs="oneCell">
    <xdr:from>
      <xdr:col>19</xdr:col>
      <xdr:colOff>827701</xdr:colOff>
      <xdr:row>123</xdr:row>
      <xdr:rowOff>35276</xdr:rowOff>
    </xdr:from>
    <xdr:to>
      <xdr:col>22</xdr:col>
      <xdr:colOff>273332</xdr:colOff>
      <xdr:row>129</xdr:row>
      <xdr:rowOff>245037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9645" y="38999582"/>
          <a:ext cx="1932715" cy="2008927"/>
        </a:xfrm>
        <a:prstGeom prst="rect">
          <a:avLst/>
        </a:prstGeom>
      </xdr:spPr>
    </xdr:pic>
    <xdr:clientData/>
  </xdr:twoCellAnchor>
  <xdr:twoCellAnchor editAs="oneCell">
    <xdr:from>
      <xdr:col>22</xdr:col>
      <xdr:colOff>238474</xdr:colOff>
      <xdr:row>123</xdr:row>
      <xdr:rowOff>44445</xdr:rowOff>
    </xdr:from>
    <xdr:to>
      <xdr:col>25</xdr:col>
      <xdr:colOff>458612</xdr:colOff>
      <xdr:row>129</xdr:row>
      <xdr:rowOff>289207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7502" y="39008751"/>
          <a:ext cx="1966388" cy="2043928"/>
        </a:xfrm>
        <a:prstGeom prst="rect">
          <a:avLst/>
        </a:prstGeom>
      </xdr:spPr>
    </xdr:pic>
    <xdr:clientData/>
  </xdr:twoCellAnchor>
  <xdr:twoCellAnchor editAs="oneCell">
    <xdr:from>
      <xdr:col>12</xdr:col>
      <xdr:colOff>811390</xdr:colOff>
      <xdr:row>130</xdr:row>
      <xdr:rowOff>158750</xdr:rowOff>
    </xdr:from>
    <xdr:to>
      <xdr:col>15</xdr:col>
      <xdr:colOff>634862</xdr:colOff>
      <xdr:row>136</xdr:row>
      <xdr:rowOff>247886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0834" y="41222083"/>
          <a:ext cx="1816667" cy="1888303"/>
        </a:xfrm>
        <a:prstGeom prst="rect">
          <a:avLst/>
        </a:prstGeom>
      </xdr:spPr>
    </xdr:pic>
    <xdr:clientData/>
  </xdr:twoCellAnchor>
  <xdr:twoCellAnchor editAs="oneCell">
    <xdr:from>
      <xdr:col>15</xdr:col>
      <xdr:colOff>767362</xdr:colOff>
      <xdr:row>130</xdr:row>
      <xdr:rowOff>114722</xdr:rowOff>
    </xdr:from>
    <xdr:to>
      <xdr:col>18</xdr:col>
      <xdr:colOff>396807</xdr:colOff>
      <xdr:row>136</xdr:row>
      <xdr:rowOff>203858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0001" y="41178055"/>
          <a:ext cx="1816667" cy="1888303"/>
        </a:xfrm>
        <a:prstGeom prst="rect">
          <a:avLst/>
        </a:prstGeom>
      </xdr:spPr>
    </xdr:pic>
    <xdr:clientData/>
  </xdr:twoCellAnchor>
  <xdr:twoCellAnchor editAs="oneCell">
    <xdr:from>
      <xdr:col>18</xdr:col>
      <xdr:colOff>494030</xdr:colOff>
      <xdr:row>130</xdr:row>
      <xdr:rowOff>141250</xdr:rowOff>
    </xdr:from>
    <xdr:to>
      <xdr:col>20</xdr:col>
      <xdr:colOff>829030</xdr:colOff>
      <xdr:row>136</xdr:row>
      <xdr:rowOff>230386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3891" y="41204583"/>
          <a:ext cx="1816667" cy="1888303"/>
        </a:xfrm>
        <a:prstGeom prst="rect">
          <a:avLst/>
        </a:prstGeom>
      </xdr:spPr>
    </xdr:pic>
    <xdr:clientData/>
  </xdr:twoCellAnchor>
  <xdr:twoCellAnchor editAs="oneCell">
    <xdr:from>
      <xdr:col>9</xdr:col>
      <xdr:colOff>105834</xdr:colOff>
      <xdr:row>26</xdr:row>
      <xdr:rowOff>70555</xdr:rowOff>
    </xdr:from>
    <xdr:to>
      <xdr:col>12</xdr:col>
      <xdr:colOff>61390</xdr:colOff>
      <xdr:row>32</xdr:row>
      <xdr:rowOff>296982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2084" y="9736666"/>
          <a:ext cx="1948750" cy="2025594"/>
        </a:xfrm>
        <a:prstGeom prst="rect">
          <a:avLst/>
        </a:prstGeom>
      </xdr:spPr>
    </xdr:pic>
    <xdr:clientData/>
  </xdr:twoCellAnchor>
  <xdr:twoCellAnchor editAs="oneCell">
    <xdr:from>
      <xdr:col>22</xdr:col>
      <xdr:colOff>379305</xdr:colOff>
      <xdr:row>26</xdr:row>
      <xdr:rowOff>79445</xdr:rowOff>
    </xdr:from>
    <xdr:to>
      <xdr:col>25</xdr:col>
      <xdr:colOff>581805</xdr:colOff>
      <xdr:row>33</xdr:row>
      <xdr:rowOff>6011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8333" y="9745556"/>
          <a:ext cx="1948750" cy="2025594"/>
        </a:xfrm>
        <a:prstGeom prst="rect">
          <a:avLst/>
        </a:prstGeom>
      </xdr:spPr>
    </xdr:pic>
    <xdr:clientData/>
  </xdr:twoCellAnchor>
  <xdr:twoCellAnchor editAs="oneCell">
    <xdr:from>
      <xdr:col>15</xdr:col>
      <xdr:colOff>88334</xdr:colOff>
      <xdr:row>26</xdr:row>
      <xdr:rowOff>35417</xdr:rowOff>
    </xdr:from>
    <xdr:to>
      <xdr:col>17</xdr:col>
      <xdr:colOff>431945</xdr:colOff>
      <xdr:row>32</xdr:row>
      <xdr:rowOff>261844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0973" y="9701528"/>
          <a:ext cx="1948750" cy="2025594"/>
        </a:xfrm>
        <a:prstGeom prst="rect">
          <a:avLst/>
        </a:prstGeom>
      </xdr:spPr>
    </xdr:pic>
    <xdr:clientData/>
  </xdr:twoCellAnchor>
  <xdr:twoCellAnchor editAs="oneCell">
    <xdr:from>
      <xdr:col>12</xdr:col>
      <xdr:colOff>114862</xdr:colOff>
      <xdr:row>26</xdr:row>
      <xdr:rowOff>79582</xdr:rowOff>
    </xdr:from>
    <xdr:to>
      <xdr:col>15</xdr:col>
      <xdr:colOff>70417</xdr:colOff>
      <xdr:row>33</xdr:row>
      <xdr:rowOff>6148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306" y="9745693"/>
          <a:ext cx="1948750" cy="2025594"/>
        </a:xfrm>
        <a:prstGeom prst="rect">
          <a:avLst/>
        </a:prstGeom>
      </xdr:spPr>
    </xdr:pic>
    <xdr:clientData/>
  </xdr:twoCellAnchor>
  <xdr:twoCellAnchor editAs="oneCell">
    <xdr:from>
      <xdr:col>20</xdr:col>
      <xdr:colOff>282501</xdr:colOff>
      <xdr:row>26</xdr:row>
      <xdr:rowOff>53196</xdr:rowOff>
    </xdr:from>
    <xdr:to>
      <xdr:col>23</xdr:col>
      <xdr:colOff>61668</xdr:colOff>
      <xdr:row>32</xdr:row>
      <xdr:rowOff>279623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4029" y="9719307"/>
          <a:ext cx="1948750" cy="2025594"/>
        </a:xfrm>
        <a:prstGeom prst="rect">
          <a:avLst/>
        </a:prstGeom>
      </xdr:spPr>
    </xdr:pic>
    <xdr:clientData/>
  </xdr:twoCellAnchor>
  <xdr:twoCellAnchor editAs="oneCell">
    <xdr:from>
      <xdr:col>17</xdr:col>
      <xdr:colOff>467778</xdr:colOff>
      <xdr:row>26</xdr:row>
      <xdr:rowOff>44445</xdr:rowOff>
    </xdr:from>
    <xdr:to>
      <xdr:col>20</xdr:col>
      <xdr:colOff>352778</xdr:colOff>
      <xdr:row>32</xdr:row>
      <xdr:rowOff>270872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5556" y="9710556"/>
          <a:ext cx="1948750" cy="2025594"/>
        </a:xfrm>
        <a:prstGeom prst="rect">
          <a:avLst/>
        </a:prstGeom>
      </xdr:spPr>
    </xdr:pic>
    <xdr:clientData/>
  </xdr:twoCellAnchor>
  <xdr:twoCellAnchor editAs="oneCell">
    <xdr:from>
      <xdr:col>9</xdr:col>
      <xdr:colOff>599723</xdr:colOff>
      <xdr:row>19</xdr:row>
      <xdr:rowOff>158750</xdr:rowOff>
    </xdr:from>
    <xdr:to>
      <xdr:col>12</xdr:col>
      <xdr:colOff>815498</xdr:colOff>
      <xdr:row>25</xdr:row>
      <xdr:rowOff>123334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5973" y="7725833"/>
          <a:ext cx="2208969" cy="1763751"/>
        </a:xfrm>
        <a:prstGeom prst="rect">
          <a:avLst/>
        </a:prstGeom>
      </xdr:spPr>
    </xdr:pic>
    <xdr:clientData/>
  </xdr:twoCellAnchor>
  <xdr:twoCellAnchor editAs="oneCell">
    <xdr:from>
      <xdr:col>12</xdr:col>
      <xdr:colOff>414584</xdr:colOff>
      <xdr:row>19</xdr:row>
      <xdr:rowOff>220556</xdr:rowOff>
    </xdr:from>
    <xdr:to>
      <xdr:col>15</xdr:col>
      <xdr:colOff>630358</xdr:colOff>
      <xdr:row>25</xdr:row>
      <xdr:rowOff>185140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4028" y="7787639"/>
          <a:ext cx="2208969" cy="1763751"/>
        </a:xfrm>
        <a:prstGeom prst="rect">
          <a:avLst/>
        </a:prstGeom>
      </xdr:spPr>
    </xdr:pic>
    <xdr:clientData/>
  </xdr:twoCellAnchor>
  <xdr:twoCellAnchor editAs="oneCell">
    <xdr:from>
      <xdr:col>15</xdr:col>
      <xdr:colOff>388195</xdr:colOff>
      <xdr:row>19</xdr:row>
      <xdr:rowOff>229444</xdr:rowOff>
    </xdr:from>
    <xdr:to>
      <xdr:col>18</xdr:col>
      <xdr:colOff>409942</xdr:colOff>
      <xdr:row>25</xdr:row>
      <xdr:rowOff>194028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0834" y="7796527"/>
          <a:ext cx="2208969" cy="1763751"/>
        </a:xfrm>
        <a:prstGeom prst="rect">
          <a:avLst/>
        </a:prstGeom>
      </xdr:spPr>
    </xdr:pic>
    <xdr:clientData/>
  </xdr:twoCellAnchor>
  <xdr:twoCellAnchor editAs="oneCell">
    <xdr:from>
      <xdr:col>18</xdr:col>
      <xdr:colOff>211668</xdr:colOff>
      <xdr:row>19</xdr:row>
      <xdr:rowOff>264583</xdr:rowOff>
    </xdr:from>
    <xdr:to>
      <xdr:col>20</xdr:col>
      <xdr:colOff>983327</xdr:colOff>
      <xdr:row>25</xdr:row>
      <xdr:rowOff>264583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1529" y="7831666"/>
          <a:ext cx="2253326" cy="1799167"/>
        </a:xfrm>
        <a:prstGeom prst="rect">
          <a:avLst/>
        </a:prstGeom>
      </xdr:spPr>
    </xdr:pic>
    <xdr:clientData/>
  </xdr:twoCellAnchor>
  <xdr:twoCellAnchor editAs="oneCell">
    <xdr:from>
      <xdr:col>20</xdr:col>
      <xdr:colOff>723196</xdr:colOff>
      <xdr:row>19</xdr:row>
      <xdr:rowOff>211667</xdr:rowOff>
    </xdr:from>
    <xdr:to>
      <xdr:col>24</xdr:col>
      <xdr:colOff>246946</xdr:colOff>
      <xdr:row>25</xdr:row>
      <xdr:rowOff>229305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4724" y="7778750"/>
          <a:ext cx="2275416" cy="1816805"/>
        </a:xfrm>
        <a:prstGeom prst="rect">
          <a:avLst/>
        </a:prstGeom>
      </xdr:spPr>
    </xdr:pic>
    <xdr:clientData/>
  </xdr:twoCellAnchor>
  <xdr:twoCellAnchor editAs="oneCell">
    <xdr:from>
      <xdr:col>9</xdr:col>
      <xdr:colOff>352779</xdr:colOff>
      <xdr:row>12</xdr:row>
      <xdr:rowOff>158750</xdr:rowOff>
    </xdr:from>
    <xdr:to>
      <xdr:col>12</xdr:col>
      <xdr:colOff>829010</xdr:colOff>
      <xdr:row>18</xdr:row>
      <xdr:rowOff>246667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9029" y="5626806"/>
          <a:ext cx="2469425" cy="1887083"/>
        </a:xfrm>
        <a:prstGeom prst="rect">
          <a:avLst/>
        </a:prstGeom>
      </xdr:spPr>
    </xdr:pic>
    <xdr:clientData/>
  </xdr:twoCellAnchor>
  <xdr:twoCellAnchor editAs="oneCell">
    <xdr:from>
      <xdr:col>12</xdr:col>
      <xdr:colOff>361668</xdr:colOff>
      <xdr:row>12</xdr:row>
      <xdr:rowOff>185278</xdr:rowOff>
    </xdr:from>
    <xdr:to>
      <xdr:col>15</xdr:col>
      <xdr:colOff>837898</xdr:colOff>
      <xdr:row>18</xdr:row>
      <xdr:rowOff>273195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1112" y="5653334"/>
          <a:ext cx="2469425" cy="1887083"/>
        </a:xfrm>
        <a:prstGeom prst="rect">
          <a:avLst/>
        </a:prstGeom>
      </xdr:spPr>
    </xdr:pic>
    <xdr:clientData/>
  </xdr:twoCellAnchor>
  <xdr:twoCellAnchor editAs="oneCell">
    <xdr:from>
      <xdr:col>15</xdr:col>
      <xdr:colOff>423474</xdr:colOff>
      <xdr:row>12</xdr:row>
      <xdr:rowOff>123611</xdr:rowOff>
    </xdr:from>
    <xdr:to>
      <xdr:col>19</xdr:col>
      <xdr:colOff>123594</xdr:colOff>
      <xdr:row>18</xdr:row>
      <xdr:rowOff>211528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6113" y="5591667"/>
          <a:ext cx="2469425" cy="1887083"/>
        </a:xfrm>
        <a:prstGeom prst="rect">
          <a:avLst/>
        </a:prstGeom>
      </xdr:spPr>
    </xdr:pic>
    <xdr:clientData/>
  </xdr:twoCellAnchor>
  <xdr:twoCellAnchor editAs="oneCell">
    <xdr:from>
      <xdr:col>18</xdr:col>
      <xdr:colOff>344168</xdr:colOff>
      <xdr:row>12</xdr:row>
      <xdr:rowOff>167778</xdr:rowOff>
    </xdr:from>
    <xdr:to>
      <xdr:col>21</xdr:col>
      <xdr:colOff>326510</xdr:colOff>
      <xdr:row>18</xdr:row>
      <xdr:rowOff>255695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4029" y="5635834"/>
          <a:ext cx="2469425" cy="1887083"/>
        </a:xfrm>
        <a:prstGeom prst="rect">
          <a:avLst/>
        </a:prstGeom>
      </xdr:spPr>
    </xdr:pic>
    <xdr:clientData/>
  </xdr:twoCellAnchor>
  <xdr:twoCellAnchor editAs="oneCell">
    <xdr:from>
      <xdr:col>20</xdr:col>
      <xdr:colOff>970418</xdr:colOff>
      <xdr:row>12</xdr:row>
      <xdr:rowOff>106111</xdr:rowOff>
    </xdr:from>
    <xdr:to>
      <xdr:col>25</xdr:col>
      <xdr:colOff>106093</xdr:colOff>
      <xdr:row>18</xdr:row>
      <xdr:rowOff>194028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46" y="5574167"/>
          <a:ext cx="2469425" cy="1887083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635001</xdr:colOff>
      <xdr:row>5</xdr:row>
      <xdr:rowOff>52916</xdr:rowOff>
    </xdr:from>
    <xdr:to>
      <xdr:col>12</xdr:col>
      <xdr:colOff>642509</xdr:colOff>
      <xdr:row>11</xdr:row>
      <xdr:rowOff>246667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1" y="3421944"/>
          <a:ext cx="2000702" cy="199291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538057</xdr:colOff>
      <xdr:row>5</xdr:row>
      <xdr:rowOff>8888</xdr:rowOff>
    </xdr:from>
    <xdr:to>
      <xdr:col>15</xdr:col>
      <xdr:colOff>545564</xdr:colOff>
      <xdr:row>11</xdr:row>
      <xdr:rowOff>202639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01" y="3377916"/>
          <a:ext cx="2000702" cy="1992917"/>
        </a:xfrm>
        <a:prstGeom prst="rect">
          <a:avLst/>
        </a:prstGeom>
      </xdr:spPr>
    </xdr:pic>
    <xdr:clientData/>
  </xdr:twoCellAnchor>
  <xdr:twoCellAnchor editAs="oneCell">
    <xdr:from>
      <xdr:col>15</xdr:col>
      <xdr:colOff>599862</xdr:colOff>
      <xdr:row>5</xdr:row>
      <xdr:rowOff>53054</xdr:rowOff>
    </xdr:from>
    <xdr:to>
      <xdr:col>18</xdr:col>
      <xdr:colOff>413342</xdr:colOff>
      <xdr:row>11</xdr:row>
      <xdr:rowOff>246805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2501" y="3422082"/>
          <a:ext cx="2000702" cy="1992917"/>
        </a:xfrm>
        <a:prstGeom prst="rect">
          <a:avLst/>
        </a:prstGeom>
      </xdr:spPr>
    </xdr:pic>
    <xdr:clientData/>
  </xdr:twoCellAnchor>
  <xdr:twoCellAnchor editAs="oneCell">
    <xdr:from>
      <xdr:col>18</xdr:col>
      <xdr:colOff>573474</xdr:colOff>
      <xdr:row>5</xdr:row>
      <xdr:rowOff>61943</xdr:rowOff>
    </xdr:from>
    <xdr:to>
      <xdr:col>21</xdr:col>
      <xdr:colOff>87093</xdr:colOff>
      <xdr:row>11</xdr:row>
      <xdr:rowOff>255694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3335" y="3430971"/>
          <a:ext cx="2000702" cy="1992917"/>
        </a:xfrm>
        <a:prstGeom prst="rect">
          <a:avLst/>
        </a:prstGeom>
      </xdr:spPr>
    </xdr:pic>
    <xdr:clientData/>
  </xdr:twoCellAnchor>
  <xdr:twoCellAnchor editAs="oneCell">
    <xdr:from>
      <xdr:col>20</xdr:col>
      <xdr:colOff>917501</xdr:colOff>
      <xdr:row>5</xdr:row>
      <xdr:rowOff>106110</xdr:rowOff>
    </xdr:from>
    <xdr:to>
      <xdr:col>24</xdr:col>
      <xdr:colOff>166537</xdr:colOff>
      <xdr:row>12</xdr:row>
      <xdr:rowOff>-1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9029" y="3475138"/>
          <a:ext cx="2000702" cy="19929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123473</xdr:colOff>
      <xdr:row>5</xdr:row>
      <xdr:rowOff>158749</xdr:rowOff>
    </xdr:from>
    <xdr:to>
      <xdr:col>1</xdr:col>
      <xdr:colOff>3439587</xdr:colOff>
      <xdr:row>11</xdr:row>
      <xdr:rowOff>194029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3527777"/>
          <a:ext cx="3316114" cy="2487085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19</xdr:row>
      <xdr:rowOff>141110</xdr:rowOff>
    </xdr:from>
    <xdr:to>
      <xdr:col>1</xdr:col>
      <xdr:colOff>3368780</xdr:colOff>
      <xdr:row>25</xdr:row>
      <xdr:rowOff>282222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027" y="9101666"/>
          <a:ext cx="3104197" cy="2592917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12</xdr:row>
      <xdr:rowOff>123473</xdr:rowOff>
    </xdr:from>
    <xdr:to>
      <xdr:col>1</xdr:col>
      <xdr:colOff>3404306</xdr:colOff>
      <xdr:row>18</xdr:row>
      <xdr:rowOff>124518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277" y="6244167"/>
          <a:ext cx="3298473" cy="2541045"/>
        </a:xfrm>
        <a:prstGeom prst="rect">
          <a:avLst/>
        </a:prstGeom>
      </xdr:spPr>
    </xdr:pic>
    <xdr:clientData/>
  </xdr:twoCellAnchor>
  <xdr:twoCellAnchor editAs="oneCell">
    <xdr:from>
      <xdr:col>1</xdr:col>
      <xdr:colOff>141111</xdr:colOff>
      <xdr:row>26</xdr:row>
      <xdr:rowOff>194028</xdr:rowOff>
    </xdr:from>
    <xdr:to>
      <xdr:col>1</xdr:col>
      <xdr:colOff>3462890</xdr:colOff>
      <xdr:row>32</xdr:row>
      <xdr:rowOff>88195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55" y="11906250"/>
          <a:ext cx="3321779" cy="22754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866775</xdr:colOff>
      <xdr:row>0</xdr:row>
      <xdr:rowOff>38100</xdr:rowOff>
    </xdr:from>
    <xdr:to>
      <xdr:col>4</xdr:col>
      <xdr:colOff>523875</xdr:colOff>
      <xdr:row>0</xdr:row>
      <xdr:rowOff>1104900</xdr:rowOff>
    </xdr:to>
    <xdr:pic>
      <xdr:nvPicPr>
        <xdr:cNvPr id="459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0" y="38100"/>
          <a:ext cx="3790950" cy="1066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2</xdr:row>
      <xdr:rowOff>342900</xdr:rowOff>
    </xdr:from>
    <xdr:to>
      <xdr:col>2</xdr:col>
      <xdr:colOff>47625</xdr:colOff>
      <xdr:row>3</xdr:row>
      <xdr:rowOff>1104900</xdr:rowOff>
    </xdr:to>
    <xdr:pic>
      <xdr:nvPicPr>
        <xdr:cNvPr id="459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173355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3</xdr:row>
      <xdr:rowOff>1104900</xdr:rowOff>
    </xdr:from>
    <xdr:to>
      <xdr:col>2</xdr:col>
      <xdr:colOff>47625</xdr:colOff>
      <xdr:row>4</xdr:row>
      <xdr:rowOff>1104900</xdr:rowOff>
    </xdr:to>
    <xdr:pic>
      <xdr:nvPicPr>
        <xdr:cNvPr id="459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84797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4</xdr:row>
      <xdr:rowOff>1104900</xdr:rowOff>
    </xdr:from>
    <xdr:to>
      <xdr:col>2</xdr:col>
      <xdr:colOff>47625</xdr:colOff>
      <xdr:row>5</xdr:row>
      <xdr:rowOff>1104900</xdr:rowOff>
    </xdr:to>
    <xdr:pic>
      <xdr:nvPicPr>
        <xdr:cNvPr id="459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396240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5</xdr:row>
      <xdr:rowOff>1104900</xdr:rowOff>
    </xdr:from>
    <xdr:to>
      <xdr:col>2</xdr:col>
      <xdr:colOff>47625</xdr:colOff>
      <xdr:row>6</xdr:row>
      <xdr:rowOff>1104900</xdr:rowOff>
    </xdr:to>
    <xdr:pic>
      <xdr:nvPicPr>
        <xdr:cNvPr id="459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507682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6</xdr:row>
      <xdr:rowOff>1104900</xdr:rowOff>
    </xdr:from>
    <xdr:to>
      <xdr:col>2</xdr:col>
      <xdr:colOff>47625</xdr:colOff>
      <xdr:row>7</xdr:row>
      <xdr:rowOff>1104900</xdr:rowOff>
    </xdr:to>
    <xdr:pic>
      <xdr:nvPicPr>
        <xdr:cNvPr id="459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619125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7</xdr:row>
      <xdr:rowOff>1104900</xdr:rowOff>
    </xdr:from>
    <xdr:to>
      <xdr:col>2</xdr:col>
      <xdr:colOff>47625</xdr:colOff>
      <xdr:row>8</xdr:row>
      <xdr:rowOff>1104900</xdr:rowOff>
    </xdr:to>
    <xdr:pic>
      <xdr:nvPicPr>
        <xdr:cNvPr id="459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9600" y="730567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8</xdr:row>
      <xdr:rowOff>1104900</xdr:rowOff>
    </xdr:from>
    <xdr:to>
      <xdr:col>2</xdr:col>
      <xdr:colOff>47625</xdr:colOff>
      <xdr:row>9</xdr:row>
      <xdr:rowOff>1104900</xdr:rowOff>
    </xdr:to>
    <xdr:pic>
      <xdr:nvPicPr>
        <xdr:cNvPr id="460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9600" y="842010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9</xdr:row>
      <xdr:rowOff>1104900</xdr:rowOff>
    </xdr:from>
    <xdr:to>
      <xdr:col>2</xdr:col>
      <xdr:colOff>47625</xdr:colOff>
      <xdr:row>10</xdr:row>
      <xdr:rowOff>1104900</xdr:rowOff>
    </xdr:to>
    <xdr:pic>
      <xdr:nvPicPr>
        <xdr:cNvPr id="460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9600" y="953452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10</xdr:row>
      <xdr:rowOff>1104900</xdr:rowOff>
    </xdr:from>
    <xdr:to>
      <xdr:col>2</xdr:col>
      <xdr:colOff>47625</xdr:colOff>
      <xdr:row>11</xdr:row>
      <xdr:rowOff>1104900</xdr:rowOff>
    </xdr:to>
    <xdr:pic>
      <xdr:nvPicPr>
        <xdr:cNvPr id="460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9600" y="1064895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11</xdr:row>
      <xdr:rowOff>1104900</xdr:rowOff>
    </xdr:from>
    <xdr:to>
      <xdr:col>2</xdr:col>
      <xdr:colOff>47625</xdr:colOff>
      <xdr:row>12</xdr:row>
      <xdr:rowOff>1104900</xdr:rowOff>
    </xdr:to>
    <xdr:pic>
      <xdr:nvPicPr>
        <xdr:cNvPr id="460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9600" y="1176337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12</xdr:row>
      <xdr:rowOff>1104900</xdr:rowOff>
    </xdr:from>
    <xdr:to>
      <xdr:col>2</xdr:col>
      <xdr:colOff>47625</xdr:colOff>
      <xdr:row>13</xdr:row>
      <xdr:rowOff>1104900</xdr:rowOff>
    </xdr:to>
    <xdr:pic>
      <xdr:nvPicPr>
        <xdr:cNvPr id="460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9600" y="1287780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13</xdr:row>
      <xdr:rowOff>1104900</xdr:rowOff>
    </xdr:from>
    <xdr:to>
      <xdr:col>2</xdr:col>
      <xdr:colOff>47625</xdr:colOff>
      <xdr:row>14</xdr:row>
      <xdr:rowOff>1104900</xdr:rowOff>
    </xdr:to>
    <xdr:pic>
      <xdr:nvPicPr>
        <xdr:cNvPr id="460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9600" y="1399222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14</xdr:row>
      <xdr:rowOff>1104900</xdr:rowOff>
    </xdr:from>
    <xdr:to>
      <xdr:col>2</xdr:col>
      <xdr:colOff>47625</xdr:colOff>
      <xdr:row>15</xdr:row>
      <xdr:rowOff>1104900</xdr:rowOff>
    </xdr:to>
    <xdr:pic>
      <xdr:nvPicPr>
        <xdr:cNvPr id="460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9600" y="1510665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15</xdr:row>
      <xdr:rowOff>1104900</xdr:rowOff>
    </xdr:from>
    <xdr:to>
      <xdr:col>2</xdr:col>
      <xdr:colOff>47625</xdr:colOff>
      <xdr:row>16</xdr:row>
      <xdr:rowOff>1104900</xdr:rowOff>
    </xdr:to>
    <xdr:pic>
      <xdr:nvPicPr>
        <xdr:cNvPr id="460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09600" y="1622107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16</xdr:row>
      <xdr:rowOff>1104900</xdr:rowOff>
    </xdr:from>
    <xdr:to>
      <xdr:col>2</xdr:col>
      <xdr:colOff>47625</xdr:colOff>
      <xdr:row>17</xdr:row>
      <xdr:rowOff>1104900</xdr:rowOff>
    </xdr:to>
    <xdr:pic>
      <xdr:nvPicPr>
        <xdr:cNvPr id="460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09600" y="1733550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17</xdr:row>
      <xdr:rowOff>1104900</xdr:rowOff>
    </xdr:from>
    <xdr:to>
      <xdr:col>2</xdr:col>
      <xdr:colOff>47625</xdr:colOff>
      <xdr:row>18</xdr:row>
      <xdr:rowOff>1104900</xdr:rowOff>
    </xdr:to>
    <xdr:pic>
      <xdr:nvPicPr>
        <xdr:cNvPr id="460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09600" y="1844992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18</xdr:row>
      <xdr:rowOff>1104900</xdr:rowOff>
    </xdr:from>
    <xdr:to>
      <xdr:col>2</xdr:col>
      <xdr:colOff>47625</xdr:colOff>
      <xdr:row>19</xdr:row>
      <xdr:rowOff>1104900</xdr:rowOff>
    </xdr:to>
    <xdr:pic>
      <xdr:nvPicPr>
        <xdr:cNvPr id="461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9600" y="1956435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19</xdr:row>
      <xdr:rowOff>1104900</xdr:rowOff>
    </xdr:from>
    <xdr:to>
      <xdr:col>2</xdr:col>
      <xdr:colOff>47625</xdr:colOff>
      <xdr:row>20</xdr:row>
      <xdr:rowOff>1104900</xdr:rowOff>
    </xdr:to>
    <xdr:pic>
      <xdr:nvPicPr>
        <xdr:cNvPr id="461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09600" y="2067877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20</xdr:row>
      <xdr:rowOff>1104900</xdr:rowOff>
    </xdr:from>
    <xdr:to>
      <xdr:col>2</xdr:col>
      <xdr:colOff>47625</xdr:colOff>
      <xdr:row>21</xdr:row>
      <xdr:rowOff>1104900</xdr:rowOff>
    </xdr:to>
    <xdr:pic>
      <xdr:nvPicPr>
        <xdr:cNvPr id="461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09600" y="2179320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21</xdr:row>
      <xdr:rowOff>1104900</xdr:rowOff>
    </xdr:from>
    <xdr:to>
      <xdr:col>2</xdr:col>
      <xdr:colOff>47625</xdr:colOff>
      <xdr:row>22</xdr:row>
      <xdr:rowOff>1104900</xdr:rowOff>
    </xdr:to>
    <xdr:pic>
      <xdr:nvPicPr>
        <xdr:cNvPr id="461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09600" y="2290762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22</xdr:row>
      <xdr:rowOff>1104900</xdr:rowOff>
    </xdr:from>
    <xdr:to>
      <xdr:col>2</xdr:col>
      <xdr:colOff>47625</xdr:colOff>
      <xdr:row>23</xdr:row>
      <xdr:rowOff>1104900</xdr:rowOff>
    </xdr:to>
    <xdr:pic>
      <xdr:nvPicPr>
        <xdr:cNvPr id="461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09600" y="2402205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23</xdr:row>
      <xdr:rowOff>1104900</xdr:rowOff>
    </xdr:from>
    <xdr:to>
      <xdr:col>2</xdr:col>
      <xdr:colOff>47625</xdr:colOff>
      <xdr:row>25</xdr:row>
      <xdr:rowOff>9525</xdr:rowOff>
    </xdr:to>
    <xdr:pic>
      <xdr:nvPicPr>
        <xdr:cNvPr id="461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19125" y="25136475"/>
          <a:ext cx="1685925" cy="1133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24</xdr:row>
      <xdr:rowOff>1114425</xdr:rowOff>
    </xdr:from>
    <xdr:to>
      <xdr:col>2</xdr:col>
      <xdr:colOff>47625</xdr:colOff>
      <xdr:row>25</xdr:row>
      <xdr:rowOff>1114425</xdr:rowOff>
    </xdr:to>
    <xdr:pic>
      <xdr:nvPicPr>
        <xdr:cNvPr id="461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19125" y="26260425"/>
          <a:ext cx="1685925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25</xdr:row>
      <xdr:rowOff>1104900</xdr:rowOff>
    </xdr:from>
    <xdr:to>
      <xdr:col>2</xdr:col>
      <xdr:colOff>47625</xdr:colOff>
      <xdr:row>26</xdr:row>
      <xdr:rowOff>1104900</xdr:rowOff>
    </xdr:to>
    <xdr:pic>
      <xdr:nvPicPr>
        <xdr:cNvPr id="461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09600" y="2736532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26</xdr:row>
      <xdr:rowOff>1104900</xdr:rowOff>
    </xdr:from>
    <xdr:to>
      <xdr:col>2</xdr:col>
      <xdr:colOff>47625</xdr:colOff>
      <xdr:row>27</xdr:row>
      <xdr:rowOff>1104900</xdr:rowOff>
    </xdr:to>
    <xdr:pic>
      <xdr:nvPicPr>
        <xdr:cNvPr id="461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09600" y="2847975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27</xdr:row>
      <xdr:rowOff>1104900</xdr:rowOff>
    </xdr:from>
    <xdr:to>
      <xdr:col>2</xdr:col>
      <xdr:colOff>47625</xdr:colOff>
      <xdr:row>28</xdr:row>
      <xdr:rowOff>1104900</xdr:rowOff>
    </xdr:to>
    <xdr:pic>
      <xdr:nvPicPr>
        <xdr:cNvPr id="4619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09600" y="2959417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28</xdr:row>
      <xdr:rowOff>1104900</xdr:rowOff>
    </xdr:from>
    <xdr:to>
      <xdr:col>2</xdr:col>
      <xdr:colOff>47625</xdr:colOff>
      <xdr:row>29</xdr:row>
      <xdr:rowOff>1104900</xdr:rowOff>
    </xdr:to>
    <xdr:pic>
      <xdr:nvPicPr>
        <xdr:cNvPr id="4620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09600" y="3070860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29</xdr:row>
      <xdr:rowOff>1104900</xdr:rowOff>
    </xdr:from>
    <xdr:to>
      <xdr:col>2</xdr:col>
      <xdr:colOff>47625</xdr:colOff>
      <xdr:row>30</xdr:row>
      <xdr:rowOff>1104900</xdr:rowOff>
    </xdr:to>
    <xdr:pic>
      <xdr:nvPicPr>
        <xdr:cNvPr id="4621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09600" y="3182302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30</xdr:row>
      <xdr:rowOff>1104900</xdr:rowOff>
    </xdr:from>
    <xdr:to>
      <xdr:col>2</xdr:col>
      <xdr:colOff>47625</xdr:colOff>
      <xdr:row>31</xdr:row>
      <xdr:rowOff>1104900</xdr:rowOff>
    </xdr:to>
    <xdr:pic>
      <xdr:nvPicPr>
        <xdr:cNvPr id="4622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9600" y="32937450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31</xdr:row>
      <xdr:rowOff>1104900</xdr:rowOff>
    </xdr:from>
    <xdr:to>
      <xdr:col>2</xdr:col>
      <xdr:colOff>47625</xdr:colOff>
      <xdr:row>32</xdr:row>
      <xdr:rowOff>1104900</xdr:rowOff>
    </xdr:to>
    <xdr:pic>
      <xdr:nvPicPr>
        <xdr:cNvPr id="4623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9600" y="34051875"/>
          <a:ext cx="1695450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G137"/>
  <sheetViews>
    <sheetView zoomScale="54" zoomScaleNormal="54" zoomScalePageLayoutView="70" workbookViewId="0">
      <pane ySplit="1" topLeftCell="A2" activePane="bottomLeft" state="frozen"/>
      <selection pane="bottomLeft" activeCell="E138" sqref="E138"/>
    </sheetView>
  </sheetViews>
  <sheetFormatPr defaultColWidth="8.85546875" defaultRowHeight="12.75" x14ac:dyDescent="0.2"/>
  <cols>
    <col min="1" max="1" width="8.42578125" customWidth="1"/>
    <col min="2" max="2" width="32" customWidth="1"/>
    <col min="3" max="3" width="23" customWidth="1"/>
    <col min="4" max="4" width="21.42578125" customWidth="1"/>
    <col min="5" max="5" width="16.140625" customWidth="1"/>
    <col min="6" max="6" width="12.28515625" customWidth="1"/>
    <col min="7" max="7" width="0" hidden="1" customWidth="1"/>
    <col min="8" max="8" width="12.28515625" customWidth="1"/>
    <col min="9" max="9" width="15.140625" customWidth="1"/>
    <col min="10" max="10" width="16.42578125" customWidth="1"/>
    <col min="11" max="11" width="4.7109375" customWidth="1"/>
    <col min="13" max="13" width="12.42578125" customWidth="1"/>
    <col min="16" max="16" width="13.140625" customWidth="1"/>
    <col min="17" max="17" width="10.7109375" customWidth="1"/>
    <col min="20" max="20" width="13.42578125" customWidth="1"/>
    <col min="21" max="21" width="15.140625" customWidth="1"/>
  </cols>
  <sheetData>
    <row r="1" spans="1:33" ht="27" customHeight="1" thickBot="1" x14ac:dyDescent="0.5">
      <c r="A1" s="109"/>
      <c r="B1" s="110"/>
      <c r="C1" s="110"/>
      <c r="D1" s="110"/>
      <c r="E1" s="111"/>
      <c r="F1" s="112">
        <f>SUM(I6:I67)</f>
        <v>0</v>
      </c>
      <c r="G1" s="113"/>
      <c r="H1" s="113"/>
      <c r="I1" s="114"/>
      <c r="J1" s="113"/>
      <c r="K1" s="113"/>
      <c r="L1" s="113"/>
      <c r="M1" s="115"/>
      <c r="N1" s="102"/>
      <c r="O1" s="103"/>
      <c r="P1" s="103"/>
      <c r="Q1" s="103"/>
      <c r="R1" s="103"/>
      <c r="S1" s="103"/>
      <c r="T1" s="103"/>
      <c r="U1" s="104"/>
    </row>
    <row r="2" spans="1:33" ht="59.25" customHeight="1" thickBot="1" x14ac:dyDescent="0.4">
      <c r="A2" s="116"/>
      <c r="B2" s="117"/>
      <c r="C2" s="117"/>
      <c r="D2" s="117"/>
      <c r="E2" s="117"/>
      <c r="F2" s="117"/>
      <c r="G2" s="117"/>
      <c r="H2" s="117"/>
      <c r="I2" s="118"/>
      <c r="J2" s="44" t="s">
        <v>92</v>
      </c>
      <c r="K2" s="105"/>
      <c r="L2" s="105"/>
      <c r="M2" s="105"/>
      <c r="N2" s="105"/>
      <c r="O2" s="105"/>
      <c r="P2" s="106"/>
      <c r="Q2" s="45"/>
      <c r="R2" s="107"/>
      <c r="S2" s="107"/>
      <c r="T2" s="107"/>
      <c r="U2" s="108"/>
    </row>
    <row r="3" spans="1:33" ht="59.25" customHeight="1" thickBot="1" x14ac:dyDescent="0.4">
      <c r="A3" s="119"/>
      <c r="B3" s="120"/>
      <c r="C3" s="120"/>
      <c r="D3" s="120"/>
      <c r="E3" s="120"/>
      <c r="F3" s="120"/>
      <c r="G3" s="120"/>
      <c r="H3" s="120"/>
      <c r="I3" s="121"/>
      <c r="J3" s="43"/>
      <c r="K3" s="127"/>
      <c r="L3" s="127"/>
      <c r="M3" s="127"/>
      <c r="N3" s="127"/>
      <c r="O3" s="127"/>
      <c r="P3" s="128"/>
      <c r="Q3" s="45" t="s">
        <v>5</v>
      </c>
      <c r="R3" s="122"/>
      <c r="S3" s="123"/>
      <c r="T3" s="123"/>
      <c r="U3" s="124"/>
    </row>
    <row r="4" spans="1:33" ht="59.25" customHeight="1" x14ac:dyDescent="0.2">
      <c r="A4" s="140" t="s">
        <v>0</v>
      </c>
      <c r="B4" s="141" t="s">
        <v>1</v>
      </c>
      <c r="C4" s="143" t="s">
        <v>2</v>
      </c>
      <c r="D4" s="145" t="s">
        <v>103</v>
      </c>
      <c r="E4" s="146" t="s">
        <v>94</v>
      </c>
      <c r="F4" s="125" t="s">
        <v>131</v>
      </c>
      <c r="G4" s="59"/>
      <c r="H4" s="129" t="s">
        <v>132</v>
      </c>
      <c r="I4" s="129" t="s">
        <v>133</v>
      </c>
      <c r="J4" s="130"/>
      <c r="K4" s="131"/>
      <c r="L4" s="131"/>
      <c r="M4" s="131"/>
      <c r="N4" s="131"/>
      <c r="O4" s="131"/>
      <c r="P4" s="134"/>
      <c r="Q4" s="135"/>
      <c r="R4" s="135"/>
      <c r="S4" s="135"/>
      <c r="T4" s="135"/>
      <c r="U4" s="136"/>
    </row>
    <row r="5" spans="1:33" ht="59.25" customHeight="1" thickBot="1" x14ac:dyDescent="0.25">
      <c r="A5" s="140"/>
      <c r="B5" s="142"/>
      <c r="C5" s="144"/>
      <c r="D5" s="145"/>
      <c r="E5" s="146"/>
      <c r="F5" s="126"/>
      <c r="G5" s="59"/>
      <c r="H5" s="129"/>
      <c r="I5" s="129"/>
      <c r="J5" s="132"/>
      <c r="K5" s="133"/>
      <c r="L5" s="133"/>
      <c r="M5" s="133"/>
      <c r="N5" s="133"/>
      <c r="O5" s="133"/>
      <c r="P5" s="137"/>
      <c r="Q5" s="138"/>
      <c r="R5" s="138"/>
      <c r="S5" s="138"/>
      <c r="T5" s="138"/>
      <c r="U5" s="139"/>
    </row>
    <row r="6" spans="1:33" ht="23.25" customHeight="1" thickBot="1" x14ac:dyDescent="0.25">
      <c r="A6" s="90" t="s">
        <v>104</v>
      </c>
      <c r="B6" s="92"/>
      <c r="C6" s="94" t="s">
        <v>126</v>
      </c>
      <c r="D6" s="94" t="s">
        <v>146</v>
      </c>
      <c r="E6" s="96">
        <v>130</v>
      </c>
      <c r="F6" s="48" t="s">
        <v>96</v>
      </c>
      <c r="G6" s="54"/>
      <c r="H6" s="57"/>
      <c r="I6" s="88">
        <f>SUM(H6:H12)*E6</f>
        <v>0</v>
      </c>
      <c r="J6" s="77" t="s">
        <v>95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9"/>
    </row>
    <row r="7" spans="1:33" ht="23.25" customHeight="1" thickBot="1" x14ac:dyDescent="0.35">
      <c r="A7" s="91"/>
      <c r="B7" s="93"/>
      <c r="C7" s="95"/>
      <c r="D7" s="95"/>
      <c r="E7" s="97"/>
      <c r="F7" s="47" t="s">
        <v>97</v>
      </c>
      <c r="G7" s="55"/>
      <c r="H7" s="57"/>
      <c r="I7" s="87"/>
      <c r="J7" s="80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2"/>
      <c r="AA7" s="46"/>
      <c r="AB7" s="46"/>
      <c r="AC7" s="46"/>
      <c r="AD7" s="46"/>
      <c r="AE7" s="46"/>
      <c r="AF7" s="46"/>
      <c r="AG7" s="46"/>
    </row>
    <row r="8" spans="1:33" ht="23.25" customHeight="1" thickBot="1" x14ac:dyDescent="0.25">
      <c r="A8" s="91"/>
      <c r="B8" s="93"/>
      <c r="C8" s="95"/>
      <c r="D8" s="95"/>
      <c r="E8" s="97"/>
      <c r="F8" s="51" t="s">
        <v>98</v>
      </c>
      <c r="G8" s="55"/>
      <c r="H8" s="57"/>
      <c r="I8" s="87"/>
      <c r="J8" s="80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2"/>
    </row>
    <row r="9" spans="1:33" ht="23.25" customHeight="1" thickBot="1" x14ac:dyDescent="0.25">
      <c r="A9" s="91"/>
      <c r="B9" s="93"/>
      <c r="C9" s="95"/>
      <c r="D9" s="95"/>
      <c r="E9" s="97"/>
      <c r="F9" s="52" t="s">
        <v>99</v>
      </c>
      <c r="G9" s="55"/>
      <c r="H9" s="57"/>
      <c r="I9" s="87"/>
      <c r="J9" s="80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2"/>
    </row>
    <row r="10" spans="1:33" ht="23.25" customHeight="1" thickBot="1" x14ac:dyDescent="0.25">
      <c r="A10" s="91"/>
      <c r="B10" s="93"/>
      <c r="C10" s="95"/>
      <c r="D10" s="95"/>
      <c r="E10" s="97"/>
      <c r="F10" s="49" t="s">
        <v>100</v>
      </c>
      <c r="G10" s="55"/>
      <c r="H10" s="57"/>
      <c r="I10" s="87"/>
      <c r="J10" s="80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2"/>
    </row>
    <row r="11" spans="1:33" ht="23.25" customHeight="1" thickBot="1" x14ac:dyDescent="0.25">
      <c r="A11" s="91"/>
      <c r="B11" s="93"/>
      <c r="C11" s="95"/>
      <c r="D11" s="95"/>
      <c r="E11" s="97"/>
      <c r="F11" s="50" t="s">
        <v>101</v>
      </c>
      <c r="G11" s="55"/>
      <c r="H11" s="57"/>
      <c r="I11" s="87"/>
      <c r="J11" s="80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2"/>
    </row>
    <row r="12" spans="1:33" ht="23.25" customHeight="1" thickBot="1" x14ac:dyDescent="0.25">
      <c r="A12" s="98"/>
      <c r="B12" s="99"/>
      <c r="C12" s="100"/>
      <c r="D12" s="100"/>
      <c r="E12" s="101"/>
      <c r="F12" s="53" t="s">
        <v>102</v>
      </c>
      <c r="G12" s="56"/>
      <c r="H12" s="57"/>
      <c r="I12" s="89"/>
      <c r="J12" s="8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5"/>
    </row>
    <row r="13" spans="1:33" ht="23.25" customHeight="1" thickBot="1" x14ac:dyDescent="0.25">
      <c r="A13" s="90" t="s">
        <v>105</v>
      </c>
      <c r="B13" s="92"/>
      <c r="C13" s="94" t="s">
        <v>108</v>
      </c>
      <c r="D13" s="94" t="s">
        <v>145</v>
      </c>
      <c r="E13" s="96">
        <v>130</v>
      </c>
      <c r="F13" s="48" t="s">
        <v>96</v>
      </c>
      <c r="G13" s="54"/>
      <c r="H13" s="57"/>
      <c r="I13" s="88">
        <f t="shared" ref="I13" si="0">SUM(H13:H19)*E13</f>
        <v>0</v>
      </c>
      <c r="J13" s="77" t="s">
        <v>95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9"/>
    </row>
    <row r="14" spans="1:33" ht="23.25" customHeight="1" thickBot="1" x14ac:dyDescent="0.35">
      <c r="A14" s="91"/>
      <c r="B14" s="93"/>
      <c r="C14" s="95"/>
      <c r="D14" s="95"/>
      <c r="E14" s="97"/>
      <c r="F14" s="47" t="s">
        <v>97</v>
      </c>
      <c r="G14" s="55"/>
      <c r="H14" s="57"/>
      <c r="I14" s="87"/>
      <c r="J14" s="80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2"/>
      <c r="AA14" s="46"/>
      <c r="AB14" s="46"/>
      <c r="AC14" s="46"/>
      <c r="AD14" s="46"/>
      <c r="AE14" s="46"/>
      <c r="AF14" s="46"/>
      <c r="AG14" s="46"/>
    </row>
    <row r="15" spans="1:33" ht="23.25" customHeight="1" thickBot="1" x14ac:dyDescent="0.25">
      <c r="A15" s="91"/>
      <c r="B15" s="93"/>
      <c r="C15" s="95"/>
      <c r="D15" s="95"/>
      <c r="E15" s="97"/>
      <c r="F15" s="51" t="s">
        <v>98</v>
      </c>
      <c r="G15" s="55"/>
      <c r="H15" s="57"/>
      <c r="I15" s="87"/>
      <c r="J15" s="80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2"/>
    </row>
    <row r="16" spans="1:33" ht="23.25" customHeight="1" thickBot="1" x14ac:dyDescent="0.25">
      <c r="A16" s="91"/>
      <c r="B16" s="93"/>
      <c r="C16" s="95"/>
      <c r="D16" s="95"/>
      <c r="E16" s="97"/>
      <c r="F16" s="52" t="s">
        <v>99</v>
      </c>
      <c r="G16" s="55"/>
      <c r="H16" s="57"/>
      <c r="I16" s="87"/>
      <c r="J16" s="80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2"/>
    </row>
    <row r="17" spans="1:33" ht="23.25" customHeight="1" thickBot="1" x14ac:dyDescent="0.25">
      <c r="A17" s="91"/>
      <c r="B17" s="93"/>
      <c r="C17" s="95"/>
      <c r="D17" s="95"/>
      <c r="E17" s="97"/>
      <c r="F17" s="49" t="s">
        <v>100</v>
      </c>
      <c r="G17" s="55"/>
      <c r="H17" s="57"/>
      <c r="I17" s="87"/>
      <c r="J17" s="80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2"/>
    </row>
    <row r="18" spans="1:33" ht="23.25" customHeight="1" thickBot="1" x14ac:dyDescent="0.25">
      <c r="A18" s="91"/>
      <c r="B18" s="93"/>
      <c r="C18" s="95"/>
      <c r="D18" s="95"/>
      <c r="E18" s="97"/>
      <c r="F18" s="50" t="s">
        <v>101</v>
      </c>
      <c r="G18" s="55"/>
      <c r="H18" s="57"/>
      <c r="I18" s="87"/>
      <c r="J18" s="80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2"/>
    </row>
    <row r="19" spans="1:33" ht="23.25" customHeight="1" thickBot="1" x14ac:dyDescent="0.25">
      <c r="A19" s="98"/>
      <c r="B19" s="99"/>
      <c r="C19" s="100"/>
      <c r="D19" s="100"/>
      <c r="E19" s="101"/>
      <c r="F19" s="53" t="s">
        <v>102</v>
      </c>
      <c r="G19" s="56"/>
      <c r="H19" s="57"/>
      <c r="I19" s="89"/>
      <c r="J19" s="83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5"/>
    </row>
    <row r="20" spans="1:33" ht="23.25" customHeight="1" thickBot="1" x14ac:dyDescent="0.25">
      <c r="A20" s="90" t="s">
        <v>106</v>
      </c>
      <c r="B20" s="92"/>
      <c r="C20" s="94" t="s">
        <v>109</v>
      </c>
      <c r="D20" s="94" t="s">
        <v>147</v>
      </c>
      <c r="E20" s="96">
        <v>250</v>
      </c>
      <c r="F20" s="48" t="s">
        <v>96</v>
      </c>
      <c r="G20" s="54"/>
      <c r="H20" s="57"/>
      <c r="I20" s="88">
        <f t="shared" ref="I20" si="1">SUM(H20:H26)*E20</f>
        <v>0</v>
      </c>
      <c r="J20" s="77" t="s">
        <v>95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9"/>
    </row>
    <row r="21" spans="1:33" ht="23.25" customHeight="1" thickBot="1" x14ac:dyDescent="0.35">
      <c r="A21" s="91"/>
      <c r="B21" s="93"/>
      <c r="C21" s="95"/>
      <c r="D21" s="95"/>
      <c r="E21" s="97"/>
      <c r="F21" s="47" t="s">
        <v>97</v>
      </c>
      <c r="G21" s="55"/>
      <c r="H21" s="57"/>
      <c r="I21" s="87"/>
      <c r="J21" s="80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2"/>
      <c r="AA21" s="46"/>
      <c r="AB21" s="46"/>
      <c r="AC21" s="46"/>
      <c r="AD21" s="46"/>
      <c r="AE21" s="46"/>
      <c r="AF21" s="46"/>
      <c r="AG21" s="46"/>
    </row>
    <row r="22" spans="1:33" ht="23.25" customHeight="1" thickBot="1" x14ac:dyDescent="0.25">
      <c r="A22" s="91"/>
      <c r="B22" s="93"/>
      <c r="C22" s="95"/>
      <c r="D22" s="95"/>
      <c r="E22" s="97"/>
      <c r="F22" s="51" t="s">
        <v>98</v>
      </c>
      <c r="G22" s="55"/>
      <c r="H22" s="57"/>
      <c r="I22" s="87"/>
      <c r="J22" s="80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2"/>
    </row>
    <row r="23" spans="1:33" ht="23.25" customHeight="1" thickBot="1" x14ac:dyDescent="0.25">
      <c r="A23" s="91"/>
      <c r="B23" s="93"/>
      <c r="C23" s="95"/>
      <c r="D23" s="95"/>
      <c r="E23" s="97"/>
      <c r="F23" s="52" t="s">
        <v>99</v>
      </c>
      <c r="G23" s="55"/>
      <c r="H23" s="57"/>
      <c r="I23" s="87"/>
      <c r="J23" s="80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2"/>
    </row>
    <row r="24" spans="1:33" ht="23.25" customHeight="1" thickBot="1" x14ac:dyDescent="0.25">
      <c r="A24" s="91"/>
      <c r="B24" s="93"/>
      <c r="C24" s="95"/>
      <c r="D24" s="95"/>
      <c r="E24" s="97"/>
      <c r="F24" s="49" t="s">
        <v>100</v>
      </c>
      <c r="G24" s="55"/>
      <c r="H24" s="57"/>
      <c r="I24" s="87"/>
      <c r="J24" s="80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2"/>
    </row>
    <row r="25" spans="1:33" ht="23.25" customHeight="1" thickBot="1" x14ac:dyDescent="0.25">
      <c r="A25" s="91"/>
      <c r="B25" s="93"/>
      <c r="C25" s="95"/>
      <c r="D25" s="95"/>
      <c r="E25" s="97"/>
      <c r="F25" s="50" t="s">
        <v>101</v>
      </c>
      <c r="G25" s="55"/>
      <c r="H25" s="57"/>
      <c r="I25" s="87"/>
      <c r="J25" s="80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2"/>
    </row>
    <row r="26" spans="1:33" ht="23.25" customHeight="1" thickBot="1" x14ac:dyDescent="0.25">
      <c r="A26" s="98"/>
      <c r="B26" s="99"/>
      <c r="C26" s="100"/>
      <c r="D26" s="100"/>
      <c r="E26" s="101"/>
      <c r="F26" s="53" t="s">
        <v>102</v>
      </c>
      <c r="G26" s="56"/>
      <c r="H26" s="57"/>
      <c r="I26" s="89"/>
      <c r="J26" s="83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5"/>
    </row>
    <row r="27" spans="1:33" ht="23.25" customHeight="1" thickBot="1" x14ac:dyDescent="0.25">
      <c r="A27" s="90" t="s">
        <v>107</v>
      </c>
      <c r="B27" s="92"/>
      <c r="C27" s="94" t="s">
        <v>110</v>
      </c>
      <c r="D27" s="94" t="s">
        <v>148</v>
      </c>
      <c r="E27" s="96">
        <v>250</v>
      </c>
      <c r="F27" s="60" t="s">
        <v>96</v>
      </c>
      <c r="G27" s="54"/>
      <c r="H27" s="57"/>
      <c r="I27" s="88">
        <f t="shared" ref="I27" si="2">SUM(H27:H33)*E27</f>
        <v>0</v>
      </c>
      <c r="J27" s="77" t="s">
        <v>95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9"/>
    </row>
    <row r="28" spans="1:33" ht="23.25" customHeight="1" thickBot="1" x14ac:dyDescent="0.35">
      <c r="A28" s="91"/>
      <c r="B28" s="93"/>
      <c r="C28" s="95"/>
      <c r="D28" s="95"/>
      <c r="E28" s="97"/>
      <c r="F28" s="61" t="s">
        <v>114</v>
      </c>
      <c r="G28" s="55"/>
      <c r="H28" s="57"/>
      <c r="I28" s="87"/>
      <c r="J28" s="80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2"/>
      <c r="AA28" s="46"/>
      <c r="AB28" s="46"/>
      <c r="AC28" s="46"/>
      <c r="AD28" s="46"/>
      <c r="AE28" s="46"/>
      <c r="AF28" s="46"/>
      <c r="AG28" s="46"/>
    </row>
    <row r="29" spans="1:33" ht="23.25" customHeight="1" thickBot="1" x14ac:dyDescent="0.25">
      <c r="A29" s="91"/>
      <c r="B29" s="93"/>
      <c r="C29" s="95"/>
      <c r="D29" s="95"/>
      <c r="E29" s="97"/>
      <c r="F29" s="62" t="s">
        <v>111</v>
      </c>
      <c r="G29" s="55"/>
      <c r="H29" s="57"/>
      <c r="I29" s="87"/>
      <c r="J29" s="80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2"/>
    </row>
    <row r="30" spans="1:33" ht="23.25" customHeight="1" thickBot="1" x14ac:dyDescent="0.25">
      <c r="A30" s="91"/>
      <c r="B30" s="93"/>
      <c r="C30" s="95"/>
      <c r="D30" s="95"/>
      <c r="E30" s="97"/>
      <c r="F30" s="63" t="s">
        <v>112</v>
      </c>
      <c r="G30" s="55"/>
      <c r="H30" s="57"/>
      <c r="I30" s="87"/>
      <c r="J30" s="80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2"/>
    </row>
    <row r="31" spans="1:33" ht="23.25" customHeight="1" thickBot="1" x14ac:dyDescent="0.25">
      <c r="A31" s="91"/>
      <c r="B31" s="93"/>
      <c r="C31" s="95"/>
      <c r="D31" s="95"/>
      <c r="E31" s="97"/>
      <c r="F31" s="64" t="s">
        <v>100</v>
      </c>
      <c r="G31" s="55"/>
      <c r="H31" s="57"/>
      <c r="I31" s="87"/>
      <c r="J31" s="80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2"/>
    </row>
    <row r="32" spans="1:33" ht="23.25" customHeight="1" thickBot="1" x14ac:dyDescent="0.25">
      <c r="A32" s="91"/>
      <c r="B32" s="93"/>
      <c r="C32" s="95"/>
      <c r="D32" s="95"/>
      <c r="E32" s="97"/>
      <c r="F32" s="65" t="s">
        <v>113</v>
      </c>
      <c r="G32" s="55"/>
      <c r="H32" s="57"/>
      <c r="I32" s="87"/>
      <c r="J32" s="80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2"/>
    </row>
    <row r="33" spans="1:26" ht="23.25" customHeight="1" thickBot="1" x14ac:dyDescent="0.25">
      <c r="A33" s="98"/>
      <c r="B33" s="99"/>
      <c r="C33" s="100"/>
      <c r="D33" s="100"/>
      <c r="E33" s="101"/>
      <c r="F33" s="66" t="s">
        <v>102</v>
      </c>
      <c r="G33" s="56"/>
      <c r="H33" s="57"/>
      <c r="I33" s="89"/>
      <c r="J33" s="83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5"/>
    </row>
    <row r="34" spans="1:26" ht="24" customHeight="1" thickBot="1" x14ac:dyDescent="0.25">
      <c r="A34" s="90" t="s">
        <v>115</v>
      </c>
      <c r="B34" s="92"/>
      <c r="C34" s="94" t="s">
        <v>120</v>
      </c>
      <c r="D34" s="94" t="s">
        <v>149</v>
      </c>
      <c r="E34" s="96">
        <v>160</v>
      </c>
      <c r="F34" s="48" t="s">
        <v>96</v>
      </c>
      <c r="G34" s="54"/>
      <c r="H34" s="57"/>
      <c r="I34" s="88">
        <f t="shared" ref="I34" si="3">SUM(H34:H40)*E34</f>
        <v>0</v>
      </c>
      <c r="J34" s="77" t="s">
        <v>95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9"/>
    </row>
    <row r="35" spans="1:26" ht="24" customHeight="1" thickBot="1" x14ac:dyDescent="0.25">
      <c r="A35" s="91"/>
      <c r="B35" s="93"/>
      <c r="C35" s="95"/>
      <c r="D35" s="95"/>
      <c r="E35" s="97"/>
      <c r="F35" s="47" t="s">
        <v>97</v>
      </c>
      <c r="G35" s="55"/>
      <c r="H35" s="57"/>
      <c r="I35" s="87"/>
      <c r="J35" s="80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2"/>
    </row>
    <row r="36" spans="1:26" ht="24" customHeight="1" thickBot="1" x14ac:dyDescent="0.25">
      <c r="A36" s="91"/>
      <c r="B36" s="93"/>
      <c r="C36" s="95"/>
      <c r="D36" s="95"/>
      <c r="E36" s="97"/>
      <c r="F36" s="51" t="s">
        <v>98</v>
      </c>
      <c r="G36" s="55"/>
      <c r="H36" s="57"/>
      <c r="I36" s="87"/>
      <c r="J36" s="80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2"/>
    </row>
    <row r="37" spans="1:26" ht="24" customHeight="1" thickBot="1" x14ac:dyDescent="0.25">
      <c r="A37" s="91"/>
      <c r="B37" s="93"/>
      <c r="C37" s="95"/>
      <c r="D37" s="95"/>
      <c r="E37" s="97"/>
      <c r="F37" s="52" t="s">
        <v>99</v>
      </c>
      <c r="G37" s="55"/>
      <c r="H37" s="57"/>
      <c r="I37" s="87"/>
      <c r="J37" s="80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2"/>
    </row>
    <row r="38" spans="1:26" ht="24" customHeight="1" thickBot="1" x14ac:dyDescent="0.25">
      <c r="A38" s="91"/>
      <c r="B38" s="93"/>
      <c r="C38" s="95"/>
      <c r="D38" s="95"/>
      <c r="E38" s="97"/>
      <c r="F38" s="49" t="s">
        <v>100</v>
      </c>
      <c r="G38" s="55"/>
      <c r="H38" s="57"/>
      <c r="I38" s="87"/>
      <c r="J38" s="80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2"/>
    </row>
    <row r="39" spans="1:26" ht="24" customHeight="1" thickBot="1" x14ac:dyDescent="0.25">
      <c r="A39" s="91"/>
      <c r="B39" s="93"/>
      <c r="C39" s="95"/>
      <c r="D39" s="95"/>
      <c r="E39" s="97"/>
      <c r="F39" s="50" t="s">
        <v>101</v>
      </c>
      <c r="G39" s="55"/>
      <c r="H39" s="57"/>
      <c r="I39" s="87"/>
      <c r="J39" s="80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2"/>
    </row>
    <row r="40" spans="1:26" ht="24" customHeight="1" thickBot="1" x14ac:dyDescent="0.25">
      <c r="A40" s="98"/>
      <c r="B40" s="99"/>
      <c r="C40" s="100"/>
      <c r="D40" s="100"/>
      <c r="E40" s="101"/>
      <c r="F40" s="53" t="s">
        <v>102</v>
      </c>
      <c r="G40" s="56"/>
      <c r="H40" s="57"/>
      <c r="I40" s="89"/>
      <c r="J40" s="83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5"/>
    </row>
    <row r="41" spans="1:26" ht="24" customHeight="1" thickBot="1" x14ac:dyDescent="0.25">
      <c r="A41" s="90" t="s">
        <v>116</v>
      </c>
      <c r="B41" s="92"/>
      <c r="C41" s="94" t="s">
        <v>121</v>
      </c>
      <c r="D41" s="94" t="s">
        <v>150</v>
      </c>
      <c r="E41" s="96">
        <v>130</v>
      </c>
      <c r="F41" s="48" t="s">
        <v>96</v>
      </c>
      <c r="G41" s="54"/>
      <c r="H41" s="57"/>
      <c r="I41" s="88">
        <f t="shared" ref="I41" si="4">SUM(H41:H47)*E41</f>
        <v>0</v>
      </c>
      <c r="J41" s="77" t="s">
        <v>95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9"/>
    </row>
    <row r="42" spans="1:26" ht="24" customHeight="1" thickBot="1" x14ac:dyDescent="0.25">
      <c r="A42" s="91"/>
      <c r="B42" s="93"/>
      <c r="C42" s="95"/>
      <c r="D42" s="95"/>
      <c r="E42" s="97"/>
      <c r="F42" s="47" t="s">
        <v>97</v>
      </c>
      <c r="G42" s="55"/>
      <c r="H42" s="57"/>
      <c r="I42" s="87"/>
      <c r="J42" s="80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2"/>
    </row>
    <row r="43" spans="1:26" ht="24" customHeight="1" thickBot="1" x14ac:dyDescent="0.25">
      <c r="A43" s="91"/>
      <c r="B43" s="93"/>
      <c r="C43" s="95"/>
      <c r="D43" s="95"/>
      <c r="E43" s="97"/>
      <c r="F43" s="51" t="s">
        <v>98</v>
      </c>
      <c r="G43" s="55"/>
      <c r="H43" s="57"/>
      <c r="I43" s="87"/>
      <c r="J43" s="80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2"/>
    </row>
    <row r="44" spans="1:26" ht="24" customHeight="1" thickBot="1" x14ac:dyDescent="0.25">
      <c r="A44" s="91"/>
      <c r="B44" s="93"/>
      <c r="C44" s="95"/>
      <c r="D44" s="95"/>
      <c r="E44" s="97"/>
      <c r="F44" s="52" t="s">
        <v>99</v>
      </c>
      <c r="G44" s="55"/>
      <c r="H44" s="57"/>
      <c r="I44" s="87"/>
      <c r="J44" s="80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2"/>
    </row>
    <row r="45" spans="1:26" ht="24" customHeight="1" thickBot="1" x14ac:dyDescent="0.25">
      <c r="A45" s="91"/>
      <c r="B45" s="93"/>
      <c r="C45" s="95"/>
      <c r="D45" s="95"/>
      <c r="E45" s="97"/>
      <c r="F45" s="49" t="s">
        <v>100</v>
      </c>
      <c r="G45" s="55"/>
      <c r="H45" s="57"/>
      <c r="I45" s="87"/>
      <c r="J45" s="80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2"/>
    </row>
    <row r="46" spans="1:26" ht="24" customHeight="1" thickBot="1" x14ac:dyDescent="0.25">
      <c r="A46" s="91"/>
      <c r="B46" s="93"/>
      <c r="C46" s="95"/>
      <c r="D46" s="95"/>
      <c r="E46" s="97"/>
      <c r="F46" s="50" t="s">
        <v>101</v>
      </c>
      <c r="G46" s="55"/>
      <c r="H46" s="57"/>
      <c r="I46" s="87"/>
      <c r="J46" s="80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2"/>
    </row>
    <row r="47" spans="1:26" ht="24" customHeight="1" thickBot="1" x14ac:dyDescent="0.25">
      <c r="A47" s="98"/>
      <c r="B47" s="99"/>
      <c r="C47" s="100"/>
      <c r="D47" s="100"/>
      <c r="E47" s="101"/>
      <c r="F47" s="53" t="s">
        <v>102</v>
      </c>
      <c r="G47" s="56"/>
      <c r="H47" s="57"/>
      <c r="I47" s="89"/>
      <c r="J47" s="83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5"/>
    </row>
    <row r="48" spans="1:26" ht="24" customHeight="1" thickBot="1" x14ac:dyDescent="0.25">
      <c r="A48" s="90" t="s">
        <v>117</v>
      </c>
      <c r="B48" s="92"/>
      <c r="C48" s="94" t="s">
        <v>122</v>
      </c>
      <c r="D48" s="94" t="s">
        <v>151</v>
      </c>
      <c r="E48" s="96">
        <v>175</v>
      </c>
      <c r="F48" s="48" t="s">
        <v>96</v>
      </c>
      <c r="G48" s="54"/>
      <c r="H48" s="57"/>
      <c r="I48" s="88">
        <f t="shared" ref="I48" si="5">SUM(H48:H54)*E48</f>
        <v>0</v>
      </c>
      <c r="J48" s="77" t="s">
        <v>95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9"/>
    </row>
    <row r="49" spans="1:26" ht="24" customHeight="1" thickBot="1" x14ac:dyDescent="0.25">
      <c r="A49" s="91"/>
      <c r="B49" s="93"/>
      <c r="C49" s="95"/>
      <c r="D49" s="95"/>
      <c r="E49" s="97"/>
      <c r="F49" s="47" t="s">
        <v>97</v>
      </c>
      <c r="G49" s="55"/>
      <c r="H49" s="57"/>
      <c r="I49" s="87"/>
      <c r="J49" s="80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2"/>
    </row>
    <row r="50" spans="1:26" ht="24" customHeight="1" thickBot="1" x14ac:dyDescent="0.25">
      <c r="A50" s="91"/>
      <c r="B50" s="93"/>
      <c r="C50" s="95"/>
      <c r="D50" s="95"/>
      <c r="E50" s="97"/>
      <c r="F50" s="51" t="s">
        <v>98</v>
      </c>
      <c r="G50" s="55"/>
      <c r="H50" s="57"/>
      <c r="I50" s="87"/>
      <c r="J50" s="80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2"/>
    </row>
    <row r="51" spans="1:26" ht="24" customHeight="1" thickBot="1" x14ac:dyDescent="0.25">
      <c r="A51" s="91"/>
      <c r="B51" s="93"/>
      <c r="C51" s="95"/>
      <c r="D51" s="95"/>
      <c r="E51" s="97"/>
      <c r="F51" s="52" t="s">
        <v>99</v>
      </c>
      <c r="G51" s="55"/>
      <c r="H51" s="57"/>
      <c r="I51" s="87"/>
      <c r="J51" s="80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2"/>
    </row>
    <row r="52" spans="1:26" ht="24" customHeight="1" thickBot="1" x14ac:dyDescent="0.25">
      <c r="A52" s="91"/>
      <c r="B52" s="93"/>
      <c r="C52" s="95"/>
      <c r="D52" s="95"/>
      <c r="E52" s="97"/>
      <c r="F52" s="49" t="s">
        <v>100</v>
      </c>
      <c r="G52" s="55"/>
      <c r="H52" s="57"/>
      <c r="I52" s="87"/>
      <c r="J52" s="80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2"/>
    </row>
    <row r="53" spans="1:26" ht="24" customHeight="1" thickBot="1" x14ac:dyDescent="0.25">
      <c r="A53" s="91"/>
      <c r="B53" s="93"/>
      <c r="C53" s="95"/>
      <c r="D53" s="95"/>
      <c r="E53" s="97"/>
      <c r="F53" s="50" t="s">
        <v>101</v>
      </c>
      <c r="G53" s="55"/>
      <c r="H53" s="57"/>
      <c r="I53" s="87"/>
      <c r="J53" s="80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2"/>
    </row>
    <row r="54" spans="1:26" ht="24" customHeight="1" thickBot="1" x14ac:dyDescent="0.25">
      <c r="A54" s="98"/>
      <c r="B54" s="99"/>
      <c r="C54" s="100"/>
      <c r="D54" s="100"/>
      <c r="E54" s="101"/>
      <c r="F54" s="53" t="s">
        <v>102</v>
      </c>
      <c r="G54" s="56"/>
      <c r="H54" s="57"/>
      <c r="I54" s="89"/>
      <c r="J54" s="83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5"/>
    </row>
    <row r="55" spans="1:26" ht="24" customHeight="1" thickBot="1" x14ac:dyDescent="0.25">
      <c r="A55" s="90" t="s">
        <v>118</v>
      </c>
      <c r="B55" s="92"/>
      <c r="C55" s="94" t="s">
        <v>135</v>
      </c>
      <c r="D55" s="94" t="s">
        <v>152</v>
      </c>
      <c r="E55" s="96">
        <v>90</v>
      </c>
      <c r="F55" s="48" t="s">
        <v>96</v>
      </c>
      <c r="G55" s="54"/>
      <c r="H55" s="57"/>
      <c r="I55" s="88">
        <f t="shared" ref="I55" si="6">SUM(H55:H61)*E55</f>
        <v>0</v>
      </c>
      <c r="J55" s="77" t="s">
        <v>95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9"/>
    </row>
    <row r="56" spans="1:26" ht="24" customHeight="1" thickBot="1" x14ac:dyDescent="0.25">
      <c r="A56" s="91"/>
      <c r="B56" s="93"/>
      <c r="C56" s="95"/>
      <c r="D56" s="95"/>
      <c r="E56" s="97"/>
      <c r="F56" s="47" t="s">
        <v>97</v>
      </c>
      <c r="G56" s="55"/>
      <c r="H56" s="57"/>
      <c r="I56" s="87"/>
      <c r="J56" s="80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2"/>
    </row>
    <row r="57" spans="1:26" ht="24" customHeight="1" thickBot="1" x14ac:dyDescent="0.25">
      <c r="A57" s="91"/>
      <c r="B57" s="93"/>
      <c r="C57" s="95"/>
      <c r="D57" s="95"/>
      <c r="E57" s="97"/>
      <c r="F57" s="51" t="s">
        <v>98</v>
      </c>
      <c r="G57" s="55"/>
      <c r="H57" s="57"/>
      <c r="I57" s="87"/>
      <c r="J57" s="80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2"/>
    </row>
    <row r="58" spans="1:26" ht="24" customHeight="1" thickBot="1" x14ac:dyDescent="0.25">
      <c r="A58" s="91"/>
      <c r="B58" s="93"/>
      <c r="C58" s="95"/>
      <c r="D58" s="95"/>
      <c r="E58" s="97"/>
      <c r="F58" s="52" t="s">
        <v>99</v>
      </c>
      <c r="G58" s="55"/>
      <c r="H58" s="57"/>
      <c r="I58" s="87"/>
      <c r="J58" s="80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2"/>
    </row>
    <row r="59" spans="1:26" ht="24" customHeight="1" thickBot="1" x14ac:dyDescent="0.25">
      <c r="A59" s="91"/>
      <c r="B59" s="93"/>
      <c r="C59" s="95"/>
      <c r="D59" s="95"/>
      <c r="E59" s="97"/>
      <c r="F59" s="49" t="s">
        <v>100</v>
      </c>
      <c r="G59" s="55"/>
      <c r="H59" s="57"/>
      <c r="I59" s="87"/>
      <c r="J59" s="80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2"/>
    </row>
    <row r="60" spans="1:26" ht="24" customHeight="1" thickBot="1" x14ac:dyDescent="0.25">
      <c r="A60" s="91"/>
      <c r="B60" s="93"/>
      <c r="C60" s="95"/>
      <c r="D60" s="95"/>
      <c r="E60" s="97"/>
      <c r="F60" s="50" t="s">
        <v>101</v>
      </c>
      <c r="G60" s="55"/>
      <c r="H60" s="57"/>
      <c r="I60" s="87"/>
      <c r="J60" s="80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2"/>
    </row>
    <row r="61" spans="1:26" ht="24" customHeight="1" thickBot="1" x14ac:dyDescent="0.25">
      <c r="A61" s="98"/>
      <c r="B61" s="99"/>
      <c r="C61" s="100"/>
      <c r="D61" s="100"/>
      <c r="E61" s="101"/>
      <c r="F61" s="53" t="s">
        <v>102</v>
      </c>
      <c r="G61" s="56"/>
      <c r="H61" s="57"/>
      <c r="I61" s="89"/>
      <c r="J61" s="83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5"/>
    </row>
    <row r="62" spans="1:26" ht="27" customHeight="1" thickBot="1" x14ac:dyDescent="0.25">
      <c r="A62" s="90" t="s">
        <v>119</v>
      </c>
      <c r="B62" s="92"/>
      <c r="C62" s="94" t="s">
        <v>123</v>
      </c>
      <c r="D62" s="94" t="s">
        <v>153</v>
      </c>
      <c r="E62" s="96">
        <v>170</v>
      </c>
      <c r="F62" s="48" t="s">
        <v>127</v>
      </c>
      <c r="G62" s="54"/>
      <c r="H62" s="57"/>
      <c r="I62" s="86">
        <f>SUM(H62:H67)*E62</f>
        <v>0</v>
      </c>
      <c r="J62" s="77" t="s">
        <v>95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9"/>
    </row>
    <row r="63" spans="1:26" ht="27" customHeight="1" thickBot="1" x14ac:dyDescent="0.25">
      <c r="A63" s="91"/>
      <c r="B63" s="93"/>
      <c r="C63" s="95"/>
      <c r="D63" s="95"/>
      <c r="E63" s="97"/>
      <c r="F63" s="68" t="s">
        <v>128</v>
      </c>
      <c r="G63" s="55"/>
      <c r="H63" s="57"/>
      <c r="I63" s="87"/>
      <c r="J63" s="80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2"/>
    </row>
    <row r="64" spans="1:26" ht="27" customHeight="1" thickBot="1" x14ac:dyDescent="0.25">
      <c r="A64" s="91"/>
      <c r="B64" s="93"/>
      <c r="C64" s="95"/>
      <c r="D64" s="95"/>
      <c r="E64" s="97"/>
      <c r="F64" s="51" t="s">
        <v>129</v>
      </c>
      <c r="G64" s="55"/>
      <c r="H64" s="57"/>
      <c r="I64" s="87"/>
      <c r="J64" s="80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2"/>
    </row>
    <row r="65" spans="1:26" ht="27" customHeight="1" thickBot="1" x14ac:dyDescent="0.25">
      <c r="A65" s="91"/>
      <c r="B65" s="93"/>
      <c r="C65" s="95"/>
      <c r="D65" s="95"/>
      <c r="E65" s="97"/>
      <c r="F65" s="67" t="s">
        <v>125</v>
      </c>
      <c r="G65" s="55"/>
      <c r="H65" s="57"/>
      <c r="I65" s="87"/>
      <c r="J65" s="80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2"/>
    </row>
    <row r="66" spans="1:26" ht="27" customHeight="1" thickBot="1" x14ac:dyDescent="0.25">
      <c r="A66" s="91"/>
      <c r="B66" s="93"/>
      <c r="C66" s="95"/>
      <c r="D66" s="95"/>
      <c r="E66" s="97"/>
      <c r="F66" s="49" t="s">
        <v>124</v>
      </c>
      <c r="G66" s="55"/>
      <c r="H66" s="57"/>
      <c r="I66" s="87"/>
      <c r="J66" s="80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2"/>
    </row>
    <row r="67" spans="1:26" ht="27" customHeight="1" thickBot="1" x14ac:dyDescent="0.25">
      <c r="A67" s="91"/>
      <c r="B67" s="93"/>
      <c r="C67" s="95"/>
      <c r="D67" s="95"/>
      <c r="E67" s="97"/>
      <c r="F67" s="58" t="s">
        <v>130</v>
      </c>
      <c r="G67" s="55"/>
      <c r="H67" s="57"/>
      <c r="I67" s="87"/>
      <c r="J67" s="83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5"/>
    </row>
    <row r="68" spans="1:26" ht="24" customHeight="1" thickBot="1" x14ac:dyDescent="0.25">
      <c r="A68" s="90" t="s">
        <v>134</v>
      </c>
      <c r="B68" s="92"/>
      <c r="C68" s="94" t="s">
        <v>156</v>
      </c>
      <c r="D68" s="94" t="s">
        <v>154</v>
      </c>
      <c r="E68" s="96">
        <v>170</v>
      </c>
      <c r="F68" s="60" t="s">
        <v>96</v>
      </c>
      <c r="G68" s="54"/>
      <c r="H68" s="57"/>
      <c r="I68" s="88">
        <f t="shared" ref="I68" si="7">SUM(H68:H74)*E68</f>
        <v>0</v>
      </c>
      <c r="J68" s="77" t="s">
        <v>95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9"/>
    </row>
    <row r="69" spans="1:26" ht="24" customHeight="1" thickBot="1" x14ac:dyDescent="0.25">
      <c r="A69" s="91"/>
      <c r="B69" s="93"/>
      <c r="C69" s="95"/>
      <c r="D69" s="95"/>
      <c r="E69" s="97"/>
      <c r="F69" s="61" t="s">
        <v>114</v>
      </c>
      <c r="G69" s="55"/>
      <c r="H69" s="57"/>
      <c r="I69" s="87"/>
      <c r="J69" s="80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2"/>
    </row>
    <row r="70" spans="1:26" ht="24" customHeight="1" thickBot="1" x14ac:dyDescent="0.25">
      <c r="A70" s="91"/>
      <c r="B70" s="93"/>
      <c r="C70" s="95"/>
      <c r="D70" s="95"/>
      <c r="E70" s="97"/>
      <c r="F70" s="62" t="s">
        <v>111</v>
      </c>
      <c r="G70" s="55"/>
      <c r="H70" s="57"/>
      <c r="I70" s="87"/>
      <c r="J70" s="80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2"/>
    </row>
    <row r="71" spans="1:26" ht="24" customHeight="1" thickBot="1" x14ac:dyDescent="0.25">
      <c r="A71" s="91"/>
      <c r="B71" s="93"/>
      <c r="C71" s="95"/>
      <c r="D71" s="95"/>
      <c r="E71" s="97"/>
      <c r="F71" s="63" t="s">
        <v>112</v>
      </c>
      <c r="G71" s="55"/>
      <c r="H71" s="57"/>
      <c r="I71" s="87"/>
      <c r="J71" s="80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2"/>
    </row>
    <row r="72" spans="1:26" ht="24" customHeight="1" thickBot="1" x14ac:dyDescent="0.25">
      <c r="A72" s="91"/>
      <c r="B72" s="93"/>
      <c r="C72" s="95"/>
      <c r="D72" s="95"/>
      <c r="E72" s="97"/>
      <c r="F72" s="64" t="s">
        <v>100</v>
      </c>
      <c r="G72" s="55"/>
      <c r="H72" s="57"/>
      <c r="I72" s="87"/>
      <c r="J72" s="80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2"/>
    </row>
    <row r="73" spans="1:26" ht="24" customHeight="1" thickBot="1" x14ac:dyDescent="0.25">
      <c r="A73" s="91"/>
      <c r="B73" s="93"/>
      <c r="C73" s="95"/>
      <c r="D73" s="95"/>
      <c r="E73" s="97"/>
      <c r="F73" s="65" t="s">
        <v>113</v>
      </c>
      <c r="G73" s="55"/>
      <c r="H73" s="57"/>
      <c r="I73" s="87"/>
      <c r="J73" s="80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2"/>
    </row>
    <row r="74" spans="1:26" ht="24" customHeight="1" thickBot="1" x14ac:dyDescent="0.25">
      <c r="A74" s="98"/>
      <c r="B74" s="99"/>
      <c r="C74" s="100"/>
      <c r="D74" s="100"/>
      <c r="E74" s="101"/>
      <c r="F74" s="66" t="s">
        <v>102</v>
      </c>
      <c r="G74" s="56"/>
      <c r="H74" s="57"/>
      <c r="I74" s="89"/>
      <c r="J74" s="83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5"/>
    </row>
    <row r="75" spans="1:26" ht="24" customHeight="1" thickBot="1" x14ac:dyDescent="0.25">
      <c r="A75" s="90" t="s">
        <v>136</v>
      </c>
      <c r="B75" s="92"/>
      <c r="C75" s="94" t="s">
        <v>155</v>
      </c>
      <c r="D75" s="94" t="s">
        <v>153</v>
      </c>
      <c r="E75" s="96">
        <v>170</v>
      </c>
      <c r="F75" s="48" t="s">
        <v>96</v>
      </c>
      <c r="G75" s="54"/>
      <c r="H75" s="57"/>
      <c r="I75" s="88">
        <f t="shared" ref="I75" si="8">SUM(H75:H81)*E75</f>
        <v>0</v>
      </c>
      <c r="J75" s="77" t="s">
        <v>95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9"/>
    </row>
    <row r="76" spans="1:26" ht="24" customHeight="1" thickBot="1" x14ac:dyDescent="0.25">
      <c r="A76" s="91"/>
      <c r="B76" s="93"/>
      <c r="C76" s="95"/>
      <c r="D76" s="95"/>
      <c r="E76" s="97"/>
      <c r="F76" s="47" t="s">
        <v>97</v>
      </c>
      <c r="G76" s="55"/>
      <c r="H76" s="57"/>
      <c r="I76" s="87"/>
      <c r="J76" s="80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2"/>
    </row>
    <row r="77" spans="1:26" ht="24" customHeight="1" thickBot="1" x14ac:dyDescent="0.25">
      <c r="A77" s="91"/>
      <c r="B77" s="93"/>
      <c r="C77" s="95"/>
      <c r="D77" s="95"/>
      <c r="E77" s="97"/>
      <c r="F77" s="51" t="s">
        <v>98</v>
      </c>
      <c r="G77" s="55"/>
      <c r="H77" s="57"/>
      <c r="I77" s="87"/>
      <c r="J77" s="80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2"/>
    </row>
    <row r="78" spans="1:26" ht="24" customHeight="1" thickBot="1" x14ac:dyDescent="0.25">
      <c r="A78" s="91"/>
      <c r="B78" s="93"/>
      <c r="C78" s="95"/>
      <c r="D78" s="95"/>
      <c r="E78" s="97"/>
      <c r="F78" s="52" t="s">
        <v>99</v>
      </c>
      <c r="G78" s="55"/>
      <c r="H78" s="57"/>
      <c r="I78" s="87"/>
      <c r="J78" s="80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2"/>
    </row>
    <row r="79" spans="1:26" ht="24" customHeight="1" thickBot="1" x14ac:dyDescent="0.25">
      <c r="A79" s="91"/>
      <c r="B79" s="93"/>
      <c r="C79" s="95"/>
      <c r="D79" s="95"/>
      <c r="E79" s="97"/>
      <c r="F79" s="49" t="s">
        <v>100</v>
      </c>
      <c r="G79" s="55"/>
      <c r="H79" s="57"/>
      <c r="I79" s="87"/>
      <c r="J79" s="80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2"/>
    </row>
    <row r="80" spans="1:26" ht="24" customHeight="1" thickBot="1" x14ac:dyDescent="0.25">
      <c r="A80" s="91"/>
      <c r="B80" s="93"/>
      <c r="C80" s="95"/>
      <c r="D80" s="95"/>
      <c r="E80" s="97"/>
      <c r="F80" s="50" t="s">
        <v>101</v>
      </c>
      <c r="G80" s="55"/>
      <c r="H80" s="57"/>
      <c r="I80" s="87"/>
      <c r="J80" s="80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2"/>
    </row>
    <row r="81" spans="1:26" ht="24" customHeight="1" thickBot="1" x14ac:dyDescent="0.25">
      <c r="A81" s="98"/>
      <c r="B81" s="99"/>
      <c r="C81" s="100"/>
      <c r="D81" s="100"/>
      <c r="E81" s="101"/>
      <c r="F81" s="53" t="s">
        <v>102</v>
      </c>
      <c r="G81" s="56"/>
      <c r="H81" s="57"/>
      <c r="I81" s="89"/>
      <c r="J81" s="83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5"/>
    </row>
    <row r="82" spans="1:26" ht="24" customHeight="1" thickBot="1" x14ac:dyDescent="0.25">
      <c r="A82" s="90" t="s">
        <v>137</v>
      </c>
      <c r="B82" s="92"/>
      <c r="C82" s="94" t="s">
        <v>157</v>
      </c>
      <c r="D82" s="94" t="s">
        <v>153</v>
      </c>
      <c r="E82" s="96">
        <v>170</v>
      </c>
      <c r="F82" s="48" t="s">
        <v>96</v>
      </c>
      <c r="G82" s="54"/>
      <c r="H82" s="57"/>
      <c r="I82" s="88">
        <f t="shared" ref="I82" si="9">SUM(H82:H88)*E82</f>
        <v>0</v>
      </c>
      <c r="J82" s="77" t="s">
        <v>95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9"/>
    </row>
    <row r="83" spans="1:26" ht="24" customHeight="1" thickBot="1" x14ac:dyDescent="0.25">
      <c r="A83" s="91"/>
      <c r="B83" s="93"/>
      <c r="C83" s="95"/>
      <c r="D83" s="95"/>
      <c r="E83" s="97"/>
      <c r="F83" s="47" t="s">
        <v>97</v>
      </c>
      <c r="G83" s="55"/>
      <c r="H83" s="57"/>
      <c r="I83" s="87"/>
      <c r="J83" s="80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2"/>
    </row>
    <row r="84" spans="1:26" ht="24" customHeight="1" thickBot="1" x14ac:dyDescent="0.25">
      <c r="A84" s="91"/>
      <c r="B84" s="93"/>
      <c r="C84" s="95"/>
      <c r="D84" s="95"/>
      <c r="E84" s="97"/>
      <c r="F84" s="51" t="s">
        <v>98</v>
      </c>
      <c r="G84" s="55"/>
      <c r="H84" s="57"/>
      <c r="I84" s="87"/>
      <c r="J84" s="80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2"/>
    </row>
    <row r="85" spans="1:26" ht="24" customHeight="1" thickBot="1" x14ac:dyDescent="0.25">
      <c r="A85" s="91"/>
      <c r="B85" s="93"/>
      <c r="C85" s="95"/>
      <c r="D85" s="95"/>
      <c r="E85" s="97"/>
      <c r="F85" s="52" t="s">
        <v>99</v>
      </c>
      <c r="G85" s="55"/>
      <c r="H85" s="57"/>
      <c r="I85" s="87"/>
      <c r="J85" s="80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2"/>
    </row>
    <row r="86" spans="1:26" ht="24" customHeight="1" thickBot="1" x14ac:dyDescent="0.25">
      <c r="A86" s="91"/>
      <c r="B86" s="93"/>
      <c r="C86" s="95"/>
      <c r="D86" s="95"/>
      <c r="E86" s="97"/>
      <c r="F86" s="49" t="s">
        <v>100</v>
      </c>
      <c r="G86" s="55"/>
      <c r="H86" s="57"/>
      <c r="I86" s="87"/>
      <c r="J86" s="80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2"/>
    </row>
    <row r="87" spans="1:26" ht="24" customHeight="1" thickBot="1" x14ac:dyDescent="0.25">
      <c r="A87" s="91"/>
      <c r="B87" s="93"/>
      <c r="C87" s="95"/>
      <c r="D87" s="95"/>
      <c r="E87" s="97"/>
      <c r="F87" s="50" t="s">
        <v>101</v>
      </c>
      <c r="G87" s="55"/>
      <c r="H87" s="57"/>
      <c r="I87" s="87"/>
      <c r="J87" s="80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2"/>
    </row>
    <row r="88" spans="1:26" ht="24" customHeight="1" thickBot="1" x14ac:dyDescent="0.25">
      <c r="A88" s="98"/>
      <c r="B88" s="99"/>
      <c r="C88" s="100"/>
      <c r="D88" s="100"/>
      <c r="E88" s="101"/>
      <c r="F88" s="53" t="s">
        <v>102</v>
      </c>
      <c r="G88" s="56"/>
      <c r="H88" s="57"/>
      <c r="I88" s="89"/>
      <c r="J88" s="83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5"/>
    </row>
    <row r="89" spans="1:26" ht="24" customHeight="1" thickBot="1" x14ac:dyDescent="0.25">
      <c r="A89" s="90" t="s">
        <v>138</v>
      </c>
      <c r="B89" s="92"/>
      <c r="C89" s="94" t="s">
        <v>158</v>
      </c>
      <c r="D89" s="94" t="s">
        <v>153</v>
      </c>
      <c r="E89" s="96">
        <v>170</v>
      </c>
      <c r="F89" s="48" t="s">
        <v>96</v>
      </c>
      <c r="G89" s="54"/>
      <c r="H89" s="57"/>
      <c r="I89" s="88">
        <f t="shared" ref="I89" si="10">SUM(H89:H95)*E89</f>
        <v>0</v>
      </c>
      <c r="J89" s="77" t="s">
        <v>95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9"/>
    </row>
    <row r="90" spans="1:26" ht="24" customHeight="1" thickBot="1" x14ac:dyDescent="0.25">
      <c r="A90" s="91"/>
      <c r="B90" s="93"/>
      <c r="C90" s="95"/>
      <c r="D90" s="95"/>
      <c r="E90" s="97"/>
      <c r="F90" s="47" t="s">
        <v>97</v>
      </c>
      <c r="G90" s="55"/>
      <c r="H90" s="57"/>
      <c r="I90" s="87"/>
      <c r="J90" s="80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2"/>
    </row>
    <row r="91" spans="1:26" ht="24" customHeight="1" thickBot="1" x14ac:dyDescent="0.25">
      <c r="A91" s="91"/>
      <c r="B91" s="93"/>
      <c r="C91" s="95"/>
      <c r="D91" s="95"/>
      <c r="E91" s="97"/>
      <c r="F91" s="51" t="s">
        <v>98</v>
      </c>
      <c r="G91" s="55"/>
      <c r="H91" s="57"/>
      <c r="I91" s="87"/>
      <c r="J91" s="80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2"/>
    </row>
    <row r="92" spans="1:26" ht="24" customHeight="1" thickBot="1" x14ac:dyDescent="0.25">
      <c r="A92" s="91"/>
      <c r="B92" s="93"/>
      <c r="C92" s="95"/>
      <c r="D92" s="95"/>
      <c r="E92" s="97"/>
      <c r="F92" s="52" t="s">
        <v>99</v>
      </c>
      <c r="G92" s="55"/>
      <c r="H92" s="57"/>
      <c r="I92" s="87"/>
      <c r="J92" s="80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2"/>
    </row>
    <row r="93" spans="1:26" ht="24" customHeight="1" thickBot="1" x14ac:dyDescent="0.25">
      <c r="A93" s="91"/>
      <c r="B93" s="93"/>
      <c r="C93" s="95"/>
      <c r="D93" s="95"/>
      <c r="E93" s="97"/>
      <c r="F93" s="49" t="s">
        <v>100</v>
      </c>
      <c r="G93" s="55"/>
      <c r="H93" s="57"/>
      <c r="I93" s="87"/>
      <c r="J93" s="80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2"/>
    </row>
    <row r="94" spans="1:26" ht="24" customHeight="1" thickBot="1" x14ac:dyDescent="0.25">
      <c r="A94" s="91"/>
      <c r="B94" s="93"/>
      <c r="C94" s="95"/>
      <c r="D94" s="95"/>
      <c r="E94" s="97"/>
      <c r="F94" s="50" t="s">
        <v>101</v>
      </c>
      <c r="G94" s="55"/>
      <c r="H94" s="57"/>
      <c r="I94" s="87"/>
      <c r="J94" s="80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2"/>
    </row>
    <row r="95" spans="1:26" ht="24" customHeight="1" thickBot="1" x14ac:dyDescent="0.25">
      <c r="A95" s="98"/>
      <c r="B95" s="99"/>
      <c r="C95" s="100"/>
      <c r="D95" s="100"/>
      <c r="E95" s="101"/>
      <c r="F95" s="53" t="s">
        <v>102</v>
      </c>
      <c r="G95" s="56"/>
      <c r="H95" s="57"/>
      <c r="I95" s="89"/>
      <c r="J95" s="83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5"/>
    </row>
    <row r="96" spans="1:26" ht="24" customHeight="1" thickBot="1" x14ac:dyDescent="0.25">
      <c r="A96" s="90" t="s">
        <v>139</v>
      </c>
      <c r="B96" s="92"/>
      <c r="C96" s="94" t="s">
        <v>159</v>
      </c>
      <c r="D96" s="94" t="s">
        <v>153</v>
      </c>
      <c r="E96" s="96">
        <v>170</v>
      </c>
      <c r="F96" s="48" t="s">
        <v>96</v>
      </c>
      <c r="G96" s="54"/>
      <c r="H96" s="57"/>
      <c r="I96" s="88">
        <f t="shared" ref="I96" si="11">SUM(H96:H102)*E96</f>
        <v>0</v>
      </c>
      <c r="J96" s="77" t="s">
        <v>95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9"/>
    </row>
    <row r="97" spans="1:26" ht="24" customHeight="1" thickBot="1" x14ac:dyDescent="0.25">
      <c r="A97" s="91"/>
      <c r="B97" s="93"/>
      <c r="C97" s="95"/>
      <c r="D97" s="95"/>
      <c r="E97" s="97"/>
      <c r="F97" s="47" t="s">
        <v>97</v>
      </c>
      <c r="G97" s="55"/>
      <c r="H97" s="57"/>
      <c r="I97" s="87"/>
      <c r="J97" s="80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2"/>
    </row>
    <row r="98" spans="1:26" ht="24" customHeight="1" thickBot="1" x14ac:dyDescent="0.25">
      <c r="A98" s="91"/>
      <c r="B98" s="93"/>
      <c r="C98" s="95"/>
      <c r="D98" s="95"/>
      <c r="E98" s="97"/>
      <c r="F98" s="51" t="s">
        <v>98</v>
      </c>
      <c r="G98" s="55"/>
      <c r="H98" s="57"/>
      <c r="I98" s="87"/>
      <c r="J98" s="80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2"/>
    </row>
    <row r="99" spans="1:26" ht="24" customHeight="1" thickBot="1" x14ac:dyDescent="0.25">
      <c r="A99" s="91"/>
      <c r="B99" s="93"/>
      <c r="C99" s="95"/>
      <c r="D99" s="95"/>
      <c r="E99" s="97"/>
      <c r="F99" s="52" t="s">
        <v>99</v>
      </c>
      <c r="G99" s="55"/>
      <c r="H99" s="57"/>
      <c r="I99" s="87"/>
      <c r="J99" s="80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2"/>
    </row>
    <row r="100" spans="1:26" ht="24" customHeight="1" thickBot="1" x14ac:dyDescent="0.25">
      <c r="A100" s="91"/>
      <c r="B100" s="93"/>
      <c r="C100" s="95"/>
      <c r="D100" s="95"/>
      <c r="E100" s="97"/>
      <c r="F100" s="49" t="s">
        <v>100</v>
      </c>
      <c r="G100" s="55"/>
      <c r="H100" s="57"/>
      <c r="I100" s="87"/>
      <c r="J100" s="80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2"/>
    </row>
    <row r="101" spans="1:26" ht="24" customHeight="1" thickBot="1" x14ac:dyDescent="0.25">
      <c r="A101" s="91"/>
      <c r="B101" s="93"/>
      <c r="C101" s="95"/>
      <c r="D101" s="95"/>
      <c r="E101" s="97"/>
      <c r="F101" s="50" t="s">
        <v>101</v>
      </c>
      <c r="G101" s="55"/>
      <c r="H101" s="57"/>
      <c r="I101" s="87"/>
      <c r="J101" s="80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2"/>
    </row>
    <row r="102" spans="1:26" ht="24" customHeight="1" thickBot="1" x14ac:dyDescent="0.25">
      <c r="A102" s="98"/>
      <c r="B102" s="99"/>
      <c r="C102" s="100"/>
      <c r="D102" s="100"/>
      <c r="E102" s="101"/>
      <c r="F102" s="53" t="s">
        <v>102</v>
      </c>
      <c r="G102" s="56"/>
      <c r="H102" s="57"/>
      <c r="I102" s="89"/>
      <c r="J102" s="83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5"/>
    </row>
    <row r="103" spans="1:26" ht="24" customHeight="1" thickBot="1" x14ac:dyDescent="0.25">
      <c r="A103" s="90" t="s">
        <v>140</v>
      </c>
      <c r="B103" s="92"/>
      <c r="C103" s="94" t="s">
        <v>160</v>
      </c>
      <c r="D103" s="94" t="s">
        <v>153</v>
      </c>
      <c r="E103" s="96">
        <v>170</v>
      </c>
      <c r="F103" s="48" t="s">
        <v>96</v>
      </c>
      <c r="G103" s="54"/>
      <c r="H103" s="57"/>
      <c r="I103" s="88">
        <f t="shared" ref="I103" si="12">SUM(H103:H109)*E103</f>
        <v>0</v>
      </c>
      <c r="J103" s="77" t="s">
        <v>95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9"/>
    </row>
    <row r="104" spans="1:26" ht="24" customHeight="1" thickBot="1" x14ac:dyDescent="0.25">
      <c r="A104" s="91"/>
      <c r="B104" s="93"/>
      <c r="C104" s="95"/>
      <c r="D104" s="95"/>
      <c r="E104" s="97"/>
      <c r="F104" s="47" t="s">
        <v>97</v>
      </c>
      <c r="G104" s="55"/>
      <c r="H104" s="57"/>
      <c r="I104" s="87"/>
      <c r="J104" s="80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2"/>
    </row>
    <row r="105" spans="1:26" ht="24" customHeight="1" thickBot="1" x14ac:dyDescent="0.25">
      <c r="A105" s="91"/>
      <c r="B105" s="93"/>
      <c r="C105" s="95"/>
      <c r="D105" s="95"/>
      <c r="E105" s="97"/>
      <c r="F105" s="51" t="s">
        <v>98</v>
      </c>
      <c r="G105" s="55"/>
      <c r="H105" s="57"/>
      <c r="I105" s="87"/>
      <c r="J105" s="80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2"/>
    </row>
    <row r="106" spans="1:26" ht="24" customHeight="1" thickBot="1" x14ac:dyDescent="0.25">
      <c r="A106" s="91"/>
      <c r="B106" s="93"/>
      <c r="C106" s="95"/>
      <c r="D106" s="95"/>
      <c r="E106" s="97"/>
      <c r="F106" s="52" t="s">
        <v>99</v>
      </c>
      <c r="G106" s="55"/>
      <c r="H106" s="57"/>
      <c r="I106" s="87"/>
      <c r="J106" s="80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2"/>
    </row>
    <row r="107" spans="1:26" ht="24" customHeight="1" thickBot="1" x14ac:dyDescent="0.25">
      <c r="A107" s="91"/>
      <c r="B107" s="93"/>
      <c r="C107" s="95"/>
      <c r="D107" s="95"/>
      <c r="E107" s="97"/>
      <c r="F107" s="49" t="s">
        <v>100</v>
      </c>
      <c r="G107" s="55"/>
      <c r="H107" s="57"/>
      <c r="I107" s="87"/>
      <c r="J107" s="80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2"/>
    </row>
    <row r="108" spans="1:26" ht="24" customHeight="1" thickBot="1" x14ac:dyDescent="0.25">
      <c r="A108" s="91"/>
      <c r="B108" s="93"/>
      <c r="C108" s="95"/>
      <c r="D108" s="95"/>
      <c r="E108" s="97"/>
      <c r="F108" s="50" t="s">
        <v>101</v>
      </c>
      <c r="G108" s="55"/>
      <c r="H108" s="57"/>
      <c r="I108" s="87"/>
      <c r="J108" s="80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2"/>
    </row>
    <row r="109" spans="1:26" ht="24" customHeight="1" thickBot="1" x14ac:dyDescent="0.25">
      <c r="A109" s="98"/>
      <c r="B109" s="99"/>
      <c r="C109" s="100"/>
      <c r="D109" s="100"/>
      <c r="E109" s="101"/>
      <c r="F109" s="53" t="s">
        <v>102</v>
      </c>
      <c r="G109" s="56"/>
      <c r="H109" s="57"/>
      <c r="I109" s="89"/>
      <c r="J109" s="83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5"/>
    </row>
    <row r="110" spans="1:26" ht="24" customHeight="1" thickBot="1" x14ac:dyDescent="0.25">
      <c r="A110" s="90" t="s">
        <v>141</v>
      </c>
      <c r="B110" s="92"/>
      <c r="C110" s="94" t="s">
        <v>163</v>
      </c>
      <c r="D110" s="94" t="s">
        <v>167</v>
      </c>
      <c r="E110" s="96">
        <v>250</v>
      </c>
      <c r="F110" s="48" t="s">
        <v>96</v>
      </c>
      <c r="G110" s="54"/>
      <c r="H110" s="57"/>
      <c r="I110" s="88">
        <f t="shared" ref="I110" si="13">SUM(H110:H116)*E110</f>
        <v>0</v>
      </c>
      <c r="J110" s="77" t="s">
        <v>95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9"/>
    </row>
    <row r="111" spans="1:26" ht="24" customHeight="1" thickBot="1" x14ac:dyDescent="0.25">
      <c r="A111" s="91"/>
      <c r="B111" s="93"/>
      <c r="C111" s="95"/>
      <c r="D111" s="95"/>
      <c r="E111" s="97"/>
      <c r="F111" s="47" t="s">
        <v>97</v>
      </c>
      <c r="G111" s="55"/>
      <c r="H111" s="57"/>
      <c r="I111" s="87"/>
      <c r="J111" s="80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2"/>
    </row>
    <row r="112" spans="1:26" ht="24" customHeight="1" thickBot="1" x14ac:dyDescent="0.25">
      <c r="A112" s="91"/>
      <c r="B112" s="93"/>
      <c r="C112" s="95"/>
      <c r="D112" s="95"/>
      <c r="E112" s="97"/>
      <c r="F112" s="51" t="s">
        <v>98</v>
      </c>
      <c r="G112" s="55"/>
      <c r="H112" s="57"/>
      <c r="I112" s="87"/>
      <c r="J112" s="80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2"/>
    </row>
    <row r="113" spans="1:26" ht="24" customHeight="1" thickBot="1" x14ac:dyDescent="0.25">
      <c r="A113" s="91"/>
      <c r="B113" s="93"/>
      <c r="C113" s="95"/>
      <c r="D113" s="95"/>
      <c r="E113" s="97"/>
      <c r="F113" s="52" t="s">
        <v>99</v>
      </c>
      <c r="G113" s="55"/>
      <c r="H113" s="57"/>
      <c r="I113" s="87"/>
      <c r="J113" s="80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2"/>
    </row>
    <row r="114" spans="1:26" ht="24" customHeight="1" thickBot="1" x14ac:dyDescent="0.25">
      <c r="A114" s="91"/>
      <c r="B114" s="93"/>
      <c r="C114" s="95"/>
      <c r="D114" s="95"/>
      <c r="E114" s="97"/>
      <c r="F114" s="49" t="s">
        <v>100</v>
      </c>
      <c r="G114" s="55"/>
      <c r="H114" s="57"/>
      <c r="I114" s="87"/>
      <c r="J114" s="80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2"/>
    </row>
    <row r="115" spans="1:26" ht="24" customHeight="1" thickBot="1" x14ac:dyDescent="0.25">
      <c r="A115" s="91"/>
      <c r="B115" s="93"/>
      <c r="C115" s="95"/>
      <c r="D115" s="95"/>
      <c r="E115" s="97"/>
      <c r="F115" s="50" t="s">
        <v>101</v>
      </c>
      <c r="G115" s="55"/>
      <c r="H115" s="57"/>
      <c r="I115" s="87"/>
      <c r="J115" s="80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2"/>
    </row>
    <row r="116" spans="1:26" ht="24" customHeight="1" thickBot="1" x14ac:dyDescent="0.25">
      <c r="A116" s="98"/>
      <c r="B116" s="99"/>
      <c r="C116" s="100"/>
      <c r="D116" s="100"/>
      <c r="E116" s="101"/>
      <c r="F116" s="53" t="s">
        <v>102</v>
      </c>
      <c r="G116" s="56"/>
      <c r="H116" s="57"/>
      <c r="I116" s="89"/>
      <c r="J116" s="83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5"/>
    </row>
    <row r="117" spans="1:26" ht="24" customHeight="1" thickBot="1" x14ac:dyDescent="0.25">
      <c r="A117" s="90" t="s">
        <v>142</v>
      </c>
      <c r="B117" s="92"/>
      <c r="C117" s="94" t="s">
        <v>164</v>
      </c>
      <c r="D117" s="94" t="s">
        <v>168</v>
      </c>
      <c r="E117" s="96">
        <v>180</v>
      </c>
      <c r="F117" s="48" t="s">
        <v>96</v>
      </c>
      <c r="G117" s="54"/>
      <c r="H117" s="57"/>
      <c r="I117" s="88">
        <f t="shared" ref="I117" si="14">SUM(H117:H123)*E117</f>
        <v>0</v>
      </c>
      <c r="J117" s="77" t="s">
        <v>95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9"/>
    </row>
    <row r="118" spans="1:26" ht="24" customHeight="1" thickBot="1" x14ac:dyDescent="0.25">
      <c r="A118" s="91"/>
      <c r="B118" s="93"/>
      <c r="C118" s="95"/>
      <c r="D118" s="95"/>
      <c r="E118" s="97"/>
      <c r="F118" s="47" t="s">
        <v>97</v>
      </c>
      <c r="G118" s="55"/>
      <c r="H118" s="57"/>
      <c r="I118" s="87"/>
      <c r="J118" s="80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2"/>
    </row>
    <row r="119" spans="1:26" ht="24" customHeight="1" thickBot="1" x14ac:dyDescent="0.25">
      <c r="A119" s="91"/>
      <c r="B119" s="93"/>
      <c r="C119" s="95"/>
      <c r="D119" s="95"/>
      <c r="E119" s="97"/>
      <c r="F119" s="51" t="s">
        <v>98</v>
      </c>
      <c r="G119" s="55"/>
      <c r="H119" s="57"/>
      <c r="I119" s="87"/>
      <c r="J119" s="80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2"/>
    </row>
    <row r="120" spans="1:26" ht="24" customHeight="1" thickBot="1" x14ac:dyDescent="0.25">
      <c r="A120" s="91"/>
      <c r="B120" s="93"/>
      <c r="C120" s="95"/>
      <c r="D120" s="95"/>
      <c r="E120" s="97"/>
      <c r="F120" s="52" t="s">
        <v>99</v>
      </c>
      <c r="G120" s="55"/>
      <c r="H120" s="57"/>
      <c r="I120" s="87"/>
      <c r="J120" s="80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2"/>
    </row>
    <row r="121" spans="1:26" ht="24" customHeight="1" thickBot="1" x14ac:dyDescent="0.25">
      <c r="A121" s="91"/>
      <c r="B121" s="93"/>
      <c r="C121" s="95"/>
      <c r="D121" s="95"/>
      <c r="E121" s="97"/>
      <c r="F121" s="49" t="s">
        <v>100</v>
      </c>
      <c r="G121" s="55"/>
      <c r="H121" s="57"/>
      <c r="I121" s="87"/>
      <c r="J121" s="80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2"/>
    </row>
    <row r="122" spans="1:26" ht="24" customHeight="1" thickBot="1" x14ac:dyDescent="0.25">
      <c r="A122" s="91"/>
      <c r="B122" s="93"/>
      <c r="C122" s="95"/>
      <c r="D122" s="95"/>
      <c r="E122" s="97"/>
      <c r="F122" s="50" t="s">
        <v>101</v>
      </c>
      <c r="G122" s="55"/>
      <c r="H122" s="57"/>
      <c r="I122" s="87"/>
      <c r="J122" s="80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2"/>
    </row>
    <row r="123" spans="1:26" ht="24" customHeight="1" thickBot="1" x14ac:dyDescent="0.25">
      <c r="A123" s="98"/>
      <c r="B123" s="99"/>
      <c r="C123" s="100"/>
      <c r="D123" s="100"/>
      <c r="E123" s="101"/>
      <c r="F123" s="53" t="s">
        <v>102</v>
      </c>
      <c r="G123" s="56"/>
      <c r="H123" s="57"/>
      <c r="I123" s="89"/>
      <c r="J123" s="83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5"/>
    </row>
    <row r="124" spans="1:26" ht="24" customHeight="1" thickBot="1" x14ac:dyDescent="0.25">
      <c r="A124" s="90" t="s">
        <v>143</v>
      </c>
      <c r="B124" s="92"/>
      <c r="C124" s="94" t="s">
        <v>165</v>
      </c>
      <c r="D124" s="94" t="s">
        <v>161</v>
      </c>
      <c r="E124" s="96">
        <v>210</v>
      </c>
      <c r="F124" s="48" t="s">
        <v>96</v>
      </c>
      <c r="G124" s="54"/>
      <c r="H124" s="57"/>
      <c r="I124" s="88">
        <f t="shared" ref="I124" si="15">SUM(H124:H130)*E124</f>
        <v>0</v>
      </c>
      <c r="J124" s="77" t="s">
        <v>95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9"/>
    </row>
    <row r="125" spans="1:26" ht="24" customHeight="1" thickBot="1" x14ac:dyDescent="0.25">
      <c r="A125" s="91"/>
      <c r="B125" s="93"/>
      <c r="C125" s="95"/>
      <c r="D125" s="95"/>
      <c r="E125" s="97"/>
      <c r="F125" s="47" t="s">
        <v>97</v>
      </c>
      <c r="G125" s="55"/>
      <c r="H125" s="57"/>
      <c r="I125" s="87"/>
      <c r="J125" s="80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2"/>
    </row>
    <row r="126" spans="1:26" ht="24" customHeight="1" thickBot="1" x14ac:dyDescent="0.25">
      <c r="A126" s="91"/>
      <c r="B126" s="93"/>
      <c r="C126" s="95"/>
      <c r="D126" s="95"/>
      <c r="E126" s="97"/>
      <c r="F126" s="52" t="s">
        <v>99</v>
      </c>
      <c r="G126" s="55"/>
      <c r="H126" s="57"/>
      <c r="I126" s="87"/>
      <c r="J126" s="80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2"/>
    </row>
    <row r="127" spans="1:26" ht="24" customHeight="1" thickBot="1" x14ac:dyDescent="0.25">
      <c r="A127" s="91"/>
      <c r="B127" s="93"/>
      <c r="C127" s="95"/>
      <c r="D127" s="95"/>
      <c r="E127" s="97"/>
      <c r="F127" s="70" t="s">
        <v>101</v>
      </c>
      <c r="G127" s="55"/>
      <c r="H127" s="57"/>
      <c r="I127" s="87"/>
      <c r="J127" s="80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2"/>
    </row>
    <row r="128" spans="1:26" ht="24" customHeight="1" thickBot="1" x14ac:dyDescent="0.25">
      <c r="A128" s="91"/>
      <c r="B128" s="93"/>
      <c r="C128" s="95"/>
      <c r="D128" s="95"/>
      <c r="E128" s="97"/>
      <c r="F128" s="71" t="s">
        <v>102</v>
      </c>
      <c r="G128" s="55"/>
      <c r="H128" s="57"/>
      <c r="I128" s="87"/>
      <c r="J128" s="80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2"/>
    </row>
    <row r="129" spans="1:26" ht="24" customHeight="1" thickBot="1" x14ac:dyDescent="0.25">
      <c r="A129" s="91"/>
      <c r="B129" s="93"/>
      <c r="C129" s="95"/>
      <c r="D129" s="95"/>
      <c r="E129" s="97"/>
      <c r="F129" s="72" t="s">
        <v>169</v>
      </c>
      <c r="G129" s="55"/>
      <c r="H129" s="57"/>
      <c r="I129" s="87"/>
      <c r="J129" s="80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2"/>
    </row>
    <row r="130" spans="1:26" ht="24" customHeight="1" thickBot="1" x14ac:dyDescent="0.25">
      <c r="A130" s="98"/>
      <c r="B130" s="99"/>
      <c r="C130" s="100"/>
      <c r="D130" s="100"/>
      <c r="E130" s="101"/>
      <c r="F130" s="74" t="s">
        <v>170</v>
      </c>
      <c r="G130" s="56"/>
      <c r="H130" s="57"/>
      <c r="I130" s="89"/>
      <c r="J130" s="83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5"/>
    </row>
    <row r="131" spans="1:26" ht="24" customHeight="1" thickBot="1" x14ac:dyDescent="0.25">
      <c r="A131" s="90" t="s">
        <v>144</v>
      </c>
      <c r="B131" s="92"/>
      <c r="C131" s="94" t="s">
        <v>166</v>
      </c>
      <c r="D131" s="94" t="s">
        <v>162</v>
      </c>
      <c r="E131" s="96">
        <v>660</v>
      </c>
      <c r="F131" s="48" t="s">
        <v>96</v>
      </c>
      <c r="G131" s="54"/>
      <c r="H131" s="57"/>
      <c r="I131" s="88">
        <f t="shared" ref="I131" si="16">SUM(H131:H137)*E131</f>
        <v>0</v>
      </c>
      <c r="J131" s="77" t="s">
        <v>95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9"/>
    </row>
    <row r="132" spans="1:26" ht="24" customHeight="1" thickBot="1" x14ac:dyDescent="0.25">
      <c r="A132" s="91"/>
      <c r="B132" s="93"/>
      <c r="C132" s="95"/>
      <c r="D132" s="95"/>
      <c r="E132" s="97"/>
      <c r="F132" s="47" t="s">
        <v>97</v>
      </c>
      <c r="G132" s="55"/>
      <c r="H132" s="57"/>
      <c r="I132" s="87"/>
      <c r="J132" s="80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2"/>
    </row>
    <row r="133" spans="1:26" ht="24" customHeight="1" thickBot="1" x14ac:dyDescent="0.25">
      <c r="A133" s="91"/>
      <c r="B133" s="93"/>
      <c r="C133" s="95"/>
      <c r="D133" s="95"/>
      <c r="E133" s="97"/>
      <c r="F133" s="52" t="s">
        <v>99</v>
      </c>
      <c r="G133" s="55"/>
      <c r="H133" s="57"/>
      <c r="I133" s="87"/>
      <c r="J133" s="80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2"/>
    </row>
    <row r="134" spans="1:26" ht="24" customHeight="1" thickBot="1" x14ac:dyDescent="0.25">
      <c r="A134" s="91"/>
      <c r="B134" s="93"/>
      <c r="C134" s="95"/>
      <c r="D134" s="95"/>
      <c r="E134" s="97"/>
      <c r="F134" s="71" t="s">
        <v>102</v>
      </c>
      <c r="G134" s="55"/>
      <c r="H134" s="57"/>
      <c r="I134" s="87"/>
      <c r="J134" s="80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2"/>
    </row>
    <row r="135" spans="1:26" ht="24" customHeight="1" thickBot="1" x14ac:dyDescent="0.25">
      <c r="A135" s="91"/>
      <c r="B135" s="93"/>
      <c r="C135" s="95"/>
      <c r="D135" s="95"/>
      <c r="E135" s="97"/>
      <c r="F135" s="47"/>
      <c r="G135" s="55"/>
      <c r="H135" s="57"/>
      <c r="I135" s="87"/>
      <c r="J135" s="80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2"/>
    </row>
    <row r="136" spans="1:26" ht="24" customHeight="1" thickBot="1" x14ac:dyDescent="0.25">
      <c r="A136" s="91"/>
      <c r="B136" s="93"/>
      <c r="C136" s="95"/>
      <c r="D136" s="95"/>
      <c r="E136" s="97"/>
      <c r="F136" s="47"/>
      <c r="G136" s="55"/>
      <c r="H136" s="57"/>
      <c r="I136" s="87"/>
      <c r="J136" s="80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2"/>
    </row>
    <row r="137" spans="1:26" ht="24" customHeight="1" thickBot="1" x14ac:dyDescent="0.25">
      <c r="A137" s="98"/>
      <c r="B137" s="99"/>
      <c r="C137" s="100"/>
      <c r="D137" s="100"/>
      <c r="E137" s="101"/>
      <c r="F137" s="73"/>
      <c r="G137" s="56"/>
      <c r="H137" s="57"/>
      <c r="I137" s="89"/>
      <c r="J137" s="83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5"/>
    </row>
  </sheetData>
  <customSheetViews>
    <customSheetView guid="{F6A3C243-026A-41EF-895D-DD95BDA1856B}" scale="60">
      <pane ySplit="2" topLeftCell="A3" activePane="bottomLeft" state="frozen"/>
      <selection pane="bottomLeft" activeCell="X13" sqref="X13"/>
    </customSheetView>
  </customSheetViews>
  <mergeCells count="151">
    <mergeCell ref="A131:A137"/>
    <mergeCell ref="B131:B137"/>
    <mergeCell ref="C131:C137"/>
    <mergeCell ref="D131:D137"/>
    <mergeCell ref="E131:E137"/>
    <mergeCell ref="I117:I123"/>
    <mergeCell ref="A124:A130"/>
    <mergeCell ref="B124:B130"/>
    <mergeCell ref="C124:C130"/>
    <mergeCell ref="D124:D130"/>
    <mergeCell ref="E124:E130"/>
    <mergeCell ref="I124:I130"/>
    <mergeCell ref="A117:A123"/>
    <mergeCell ref="B117:B123"/>
    <mergeCell ref="C117:C123"/>
    <mergeCell ref="D117:D123"/>
    <mergeCell ref="E117:E123"/>
    <mergeCell ref="A110:A116"/>
    <mergeCell ref="B110:B116"/>
    <mergeCell ref="C110:C116"/>
    <mergeCell ref="D110:D116"/>
    <mergeCell ref="E110:E116"/>
    <mergeCell ref="I110:I116"/>
    <mergeCell ref="A103:A109"/>
    <mergeCell ref="B103:B109"/>
    <mergeCell ref="C103:C109"/>
    <mergeCell ref="D103:D109"/>
    <mergeCell ref="E103:E109"/>
    <mergeCell ref="I103:I109"/>
    <mergeCell ref="A96:A102"/>
    <mergeCell ref="B96:B102"/>
    <mergeCell ref="C96:C102"/>
    <mergeCell ref="D96:D102"/>
    <mergeCell ref="E96:E102"/>
    <mergeCell ref="I96:I102"/>
    <mergeCell ref="A89:A95"/>
    <mergeCell ref="B89:B95"/>
    <mergeCell ref="C89:C95"/>
    <mergeCell ref="D89:D95"/>
    <mergeCell ref="E89:E95"/>
    <mergeCell ref="A82:A88"/>
    <mergeCell ref="B82:B88"/>
    <mergeCell ref="C82:C88"/>
    <mergeCell ref="D82:D88"/>
    <mergeCell ref="E82:E88"/>
    <mergeCell ref="I82:I88"/>
    <mergeCell ref="A75:A81"/>
    <mergeCell ref="B75:B81"/>
    <mergeCell ref="C75:C81"/>
    <mergeCell ref="D75:D81"/>
    <mergeCell ref="E75:E81"/>
    <mergeCell ref="E13:E19"/>
    <mergeCell ref="I6:I12"/>
    <mergeCell ref="I13:I19"/>
    <mergeCell ref="A6:A12"/>
    <mergeCell ref="B6:B12"/>
    <mergeCell ref="C6:C12"/>
    <mergeCell ref="D6:D12"/>
    <mergeCell ref="E6:E12"/>
    <mergeCell ref="A27:A33"/>
    <mergeCell ref="B27:B33"/>
    <mergeCell ref="C27:C33"/>
    <mergeCell ref="D27:D33"/>
    <mergeCell ref="E27:E33"/>
    <mergeCell ref="I20:I26"/>
    <mergeCell ref="I27:I33"/>
    <mergeCell ref="B20:B26"/>
    <mergeCell ref="C20:C26"/>
    <mergeCell ref="D20:D26"/>
    <mergeCell ref="E20:E26"/>
    <mergeCell ref="A20:A26"/>
    <mergeCell ref="N1:U1"/>
    <mergeCell ref="K2:P2"/>
    <mergeCell ref="R2:U2"/>
    <mergeCell ref="A1:E1"/>
    <mergeCell ref="F1:M1"/>
    <mergeCell ref="A2:I3"/>
    <mergeCell ref="R3:U3"/>
    <mergeCell ref="I34:I40"/>
    <mergeCell ref="J6:Z12"/>
    <mergeCell ref="F4:F5"/>
    <mergeCell ref="K3:P3"/>
    <mergeCell ref="H4:H5"/>
    <mergeCell ref="I4:I5"/>
    <mergeCell ref="J4:O5"/>
    <mergeCell ref="P4:U5"/>
    <mergeCell ref="A4:A5"/>
    <mergeCell ref="B4:B5"/>
    <mergeCell ref="C4:C5"/>
    <mergeCell ref="D4:D5"/>
    <mergeCell ref="E4:E5"/>
    <mergeCell ref="A13:A19"/>
    <mergeCell ref="B13:B19"/>
    <mergeCell ref="C13:C19"/>
    <mergeCell ref="D13:D19"/>
    <mergeCell ref="A41:A47"/>
    <mergeCell ref="B41:B47"/>
    <mergeCell ref="C41:C47"/>
    <mergeCell ref="D41:D47"/>
    <mergeCell ref="E41:E47"/>
    <mergeCell ref="I41:I47"/>
    <mergeCell ref="A34:A40"/>
    <mergeCell ref="B34:B40"/>
    <mergeCell ref="C34:C40"/>
    <mergeCell ref="D34:D40"/>
    <mergeCell ref="E34:E40"/>
    <mergeCell ref="A55:A61"/>
    <mergeCell ref="B55:B61"/>
    <mergeCell ref="C55:C61"/>
    <mergeCell ref="D55:D61"/>
    <mergeCell ref="E55:E61"/>
    <mergeCell ref="I55:I61"/>
    <mergeCell ref="A48:A54"/>
    <mergeCell ref="B48:B54"/>
    <mergeCell ref="C48:C54"/>
    <mergeCell ref="D48:D54"/>
    <mergeCell ref="E48:E54"/>
    <mergeCell ref="A62:A67"/>
    <mergeCell ref="B62:B67"/>
    <mergeCell ref="C62:C67"/>
    <mergeCell ref="D62:D67"/>
    <mergeCell ref="E62:E67"/>
    <mergeCell ref="I68:I74"/>
    <mergeCell ref="A68:A74"/>
    <mergeCell ref="B68:B74"/>
    <mergeCell ref="C68:C74"/>
    <mergeCell ref="D68:D74"/>
    <mergeCell ref="E68:E74"/>
    <mergeCell ref="J55:Z61"/>
    <mergeCell ref="J48:Z54"/>
    <mergeCell ref="J131:Z137"/>
    <mergeCell ref="J41:Z47"/>
    <mergeCell ref="J34:Z40"/>
    <mergeCell ref="J27:Z33"/>
    <mergeCell ref="J20:Z26"/>
    <mergeCell ref="J13:Z19"/>
    <mergeCell ref="I62:I67"/>
    <mergeCell ref="J68:Z74"/>
    <mergeCell ref="J62:Z67"/>
    <mergeCell ref="I48:I54"/>
    <mergeCell ref="I75:I81"/>
    <mergeCell ref="J82:Z88"/>
    <mergeCell ref="J75:Z81"/>
    <mergeCell ref="I89:I95"/>
    <mergeCell ref="J96:Z102"/>
    <mergeCell ref="J89:Z95"/>
    <mergeCell ref="I131:I137"/>
    <mergeCell ref="J124:Z130"/>
    <mergeCell ref="J117:Z123"/>
    <mergeCell ref="J110:Z116"/>
    <mergeCell ref="J103:Z109"/>
  </mergeCells>
  <pageMargins left="0" right="0" top="0" bottom="0" header="0.31496062992125984" footer="0.31496062992125984"/>
  <pageSetup paperSize="9" scale="32" fitToHeight="2" orientation="portrait" r:id="rId1"/>
  <ignoredErrors>
    <ignoredError sqref="I6" unlockedFormula="1"/>
  </ignoredError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33"/>
  <sheetViews>
    <sheetView tabSelected="1" zoomScale="54" zoomScaleNormal="54" zoomScalePageLayoutView="70" workbookViewId="0">
      <pane ySplit="1" topLeftCell="A2" activePane="bottomLeft" state="frozen"/>
      <selection pane="bottomLeft" activeCell="L40" sqref="L40"/>
    </sheetView>
  </sheetViews>
  <sheetFormatPr defaultColWidth="8.85546875" defaultRowHeight="12.75" x14ac:dyDescent="0.2"/>
  <cols>
    <col min="1" max="1" width="8.42578125" customWidth="1"/>
    <col min="2" max="2" width="52.5703125" customWidth="1"/>
    <col min="3" max="3" width="23" customWidth="1"/>
    <col min="4" max="4" width="21.42578125" customWidth="1"/>
    <col min="5" max="5" width="16.140625" customWidth="1"/>
    <col min="6" max="6" width="12.28515625" customWidth="1"/>
    <col min="7" max="7" width="0" hidden="1" customWidth="1"/>
    <col min="8" max="8" width="12.28515625" customWidth="1"/>
    <col min="9" max="9" width="15.140625" customWidth="1"/>
    <col min="10" max="10" width="16.42578125" customWidth="1"/>
    <col min="11" max="11" width="4.7109375" customWidth="1"/>
    <col min="13" max="13" width="12.42578125" customWidth="1"/>
    <col min="16" max="16" width="13.140625" customWidth="1"/>
    <col min="17" max="17" width="10.7109375" customWidth="1"/>
    <col min="20" max="20" width="13.42578125" customWidth="1"/>
    <col min="21" max="21" width="15.140625" customWidth="1"/>
  </cols>
  <sheetData>
    <row r="1" spans="1:33" ht="27" customHeight="1" thickBot="1" x14ac:dyDescent="0.5">
      <c r="A1" s="109" t="s">
        <v>93</v>
      </c>
      <c r="B1" s="110"/>
      <c r="C1" s="110"/>
      <c r="D1" s="110"/>
      <c r="E1" s="111"/>
      <c r="F1" s="112">
        <f>SUM(I6:I33)</f>
        <v>0</v>
      </c>
      <c r="G1" s="113"/>
      <c r="H1" s="113"/>
      <c r="I1" s="114"/>
      <c r="J1" s="113"/>
      <c r="K1" s="113"/>
      <c r="L1" s="113"/>
      <c r="M1" s="115"/>
      <c r="N1" s="102"/>
      <c r="O1" s="103"/>
      <c r="P1" s="103"/>
      <c r="Q1" s="103"/>
      <c r="R1" s="103"/>
      <c r="S1" s="103"/>
      <c r="T1" s="103"/>
      <c r="U1" s="104"/>
    </row>
    <row r="2" spans="1:33" ht="59.25" customHeight="1" thickBot="1" x14ac:dyDescent="0.4">
      <c r="A2" s="116"/>
      <c r="B2" s="117"/>
      <c r="C2" s="117"/>
      <c r="D2" s="117"/>
      <c r="E2" s="117"/>
      <c r="F2" s="117"/>
      <c r="G2" s="117"/>
      <c r="H2" s="117"/>
      <c r="I2" s="118"/>
      <c r="J2" s="44" t="s">
        <v>92</v>
      </c>
      <c r="K2" s="105"/>
      <c r="L2" s="105"/>
      <c r="M2" s="105"/>
      <c r="N2" s="105"/>
      <c r="O2" s="105"/>
      <c r="P2" s="106"/>
      <c r="Q2" s="45"/>
      <c r="R2" s="107"/>
      <c r="S2" s="107"/>
      <c r="T2" s="107"/>
      <c r="U2" s="108"/>
    </row>
    <row r="3" spans="1:33" ht="59.25" customHeight="1" thickBot="1" x14ac:dyDescent="0.4">
      <c r="A3" s="119"/>
      <c r="B3" s="120"/>
      <c r="C3" s="120"/>
      <c r="D3" s="120"/>
      <c r="E3" s="120"/>
      <c r="F3" s="120"/>
      <c r="G3" s="120"/>
      <c r="H3" s="120"/>
      <c r="I3" s="121"/>
      <c r="J3" s="43"/>
      <c r="K3" s="127"/>
      <c r="L3" s="127"/>
      <c r="M3" s="127"/>
      <c r="N3" s="127"/>
      <c r="O3" s="127"/>
      <c r="P3" s="128"/>
      <c r="Q3" s="45" t="s">
        <v>5</v>
      </c>
      <c r="R3" s="122"/>
      <c r="S3" s="123"/>
      <c r="T3" s="123"/>
      <c r="U3" s="124"/>
    </row>
    <row r="4" spans="1:33" ht="59.25" customHeight="1" x14ac:dyDescent="0.2">
      <c r="A4" s="140" t="s">
        <v>0</v>
      </c>
      <c r="B4" s="141"/>
      <c r="C4" s="143" t="s">
        <v>2</v>
      </c>
      <c r="D4" s="145" t="s">
        <v>103</v>
      </c>
      <c r="E4" s="146" t="s">
        <v>94</v>
      </c>
      <c r="F4" s="125" t="s">
        <v>131</v>
      </c>
      <c r="G4" s="59"/>
      <c r="H4" s="129" t="s">
        <v>132</v>
      </c>
      <c r="I4" s="129" t="s">
        <v>133</v>
      </c>
      <c r="J4" s="130"/>
      <c r="K4" s="131"/>
      <c r="L4" s="131"/>
      <c r="M4" s="131"/>
      <c r="N4" s="131"/>
      <c r="O4" s="131"/>
      <c r="P4" s="134"/>
      <c r="Q4" s="135"/>
      <c r="R4" s="135"/>
      <c r="S4" s="135"/>
      <c r="T4" s="135"/>
      <c r="U4" s="136"/>
    </row>
    <row r="5" spans="1:33" ht="59.25" customHeight="1" thickBot="1" x14ac:dyDescent="0.25">
      <c r="A5" s="140"/>
      <c r="B5" s="142"/>
      <c r="C5" s="144"/>
      <c r="D5" s="145"/>
      <c r="E5" s="146"/>
      <c r="F5" s="126"/>
      <c r="G5" s="59"/>
      <c r="H5" s="129"/>
      <c r="I5" s="129"/>
      <c r="J5" s="132"/>
      <c r="K5" s="133"/>
      <c r="L5" s="133"/>
      <c r="M5" s="133"/>
      <c r="N5" s="133"/>
      <c r="O5" s="133"/>
      <c r="P5" s="137"/>
      <c r="Q5" s="138"/>
      <c r="R5" s="138"/>
      <c r="S5" s="138"/>
      <c r="T5" s="138"/>
      <c r="U5" s="139"/>
    </row>
    <row r="6" spans="1:33" ht="75" customHeight="1" thickBot="1" x14ac:dyDescent="0.25">
      <c r="A6" s="90" t="s">
        <v>173</v>
      </c>
      <c r="B6" s="92"/>
      <c r="C6" s="94" t="s">
        <v>171</v>
      </c>
      <c r="D6" s="94" t="s">
        <v>176</v>
      </c>
      <c r="E6" s="69">
        <v>385</v>
      </c>
      <c r="F6" s="75" t="s">
        <v>183</v>
      </c>
      <c r="G6" s="54"/>
      <c r="H6" s="57"/>
      <c r="I6" s="88">
        <f>SUM(H6:H12)*E6</f>
        <v>0</v>
      </c>
      <c r="J6" s="77" t="s">
        <v>95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9"/>
    </row>
    <row r="7" spans="1:33" ht="23.25" customHeight="1" thickBot="1" x14ac:dyDescent="0.35">
      <c r="A7" s="91"/>
      <c r="B7" s="93"/>
      <c r="C7" s="95"/>
      <c r="D7" s="95"/>
      <c r="E7" s="147">
        <v>400</v>
      </c>
      <c r="F7" s="47" t="s">
        <v>97</v>
      </c>
      <c r="G7" s="55"/>
      <c r="H7" s="57"/>
      <c r="I7" s="87"/>
      <c r="J7" s="80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2"/>
      <c r="AA7" s="46"/>
      <c r="AB7" s="46"/>
      <c r="AC7" s="46"/>
      <c r="AD7" s="46"/>
      <c r="AE7" s="46"/>
      <c r="AF7" s="46"/>
      <c r="AG7" s="46"/>
    </row>
    <row r="8" spans="1:33" ht="23.25" customHeight="1" thickBot="1" x14ac:dyDescent="0.25">
      <c r="A8" s="91"/>
      <c r="B8" s="93"/>
      <c r="C8" s="95"/>
      <c r="D8" s="95"/>
      <c r="E8" s="148"/>
      <c r="F8" s="51" t="s">
        <v>98</v>
      </c>
      <c r="G8" s="55"/>
      <c r="H8" s="57"/>
      <c r="I8" s="87"/>
      <c r="J8" s="80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2"/>
    </row>
    <row r="9" spans="1:33" ht="23.25" customHeight="1" thickBot="1" x14ac:dyDescent="0.25">
      <c r="A9" s="91"/>
      <c r="B9" s="93"/>
      <c r="C9" s="95"/>
      <c r="D9" s="95"/>
      <c r="E9" s="148"/>
      <c r="F9" s="52" t="s">
        <v>99</v>
      </c>
      <c r="G9" s="55"/>
      <c r="H9" s="57"/>
      <c r="I9" s="87"/>
      <c r="J9" s="80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2"/>
    </row>
    <row r="10" spans="1:33" ht="23.25" customHeight="1" thickBot="1" x14ac:dyDescent="0.25">
      <c r="A10" s="91"/>
      <c r="B10" s="93"/>
      <c r="C10" s="95"/>
      <c r="D10" s="95"/>
      <c r="E10" s="148"/>
      <c r="F10" s="49" t="s">
        <v>100</v>
      </c>
      <c r="G10" s="55"/>
      <c r="H10" s="57"/>
      <c r="I10" s="87"/>
      <c r="J10" s="80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2"/>
    </row>
    <row r="11" spans="1:33" ht="23.25" customHeight="1" thickBot="1" x14ac:dyDescent="0.25">
      <c r="A11" s="91"/>
      <c r="B11" s="93"/>
      <c r="C11" s="95"/>
      <c r="D11" s="95"/>
      <c r="E11" s="148"/>
      <c r="F11" s="50" t="s">
        <v>101</v>
      </c>
      <c r="G11" s="55"/>
      <c r="H11" s="57"/>
      <c r="I11" s="87"/>
      <c r="J11" s="80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2"/>
    </row>
    <row r="12" spans="1:33" ht="23.25" customHeight="1" thickBot="1" x14ac:dyDescent="0.25">
      <c r="A12" s="98"/>
      <c r="B12" s="99"/>
      <c r="C12" s="100"/>
      <c r="D12" s="100"/>
      <c r="E12" s="149"/>
      <c r="F12" s="53" t="s">
        <v>102</v>
      </c>
      <c r="G12" s="56"/>
      <c r="H12" s="57"/>
      <c r="I12" s="89"/>
      <c r="J12" s="8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5"/>
    </row>
    <row r="13" spans="1:33" ht="81.75" customHeight="1" thickBot="1" x14ac:dyDescent="0.25">
      <c r="A13" s="90" t="s">
        <v>172</v>
      </c>
      <c r="B13" s="92"/>
      <c r="C13" s="94" t="s">
        <v>174</v>
      </c>
      <c r="D13" s="94" t="s">
        <v>175</v>
      </c>
      <c r="E13" s="76">
        <v>415</v>
      </c>
      <c r="F13" s="75" t="s">
        <v>183</v>
      </c>
      <c r="G13" s="54"/>
      <c r="H13" s="57"/>
      <c r="I13" s="88">
        <f t="shared" ref="I13" si="0">SUM(H13:H19)*E13</f>
        <v>0</v>
      </c>
      <c r="J13" s="77" t="s">
        <v>95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9"/>
    </row>
    <row r="14" spans="1:33" ht="23.25" customHeight="1" thickBot="1" x14ac:dyDescent="0.35">
      <c r="A14" s="91"/>
      <c r="B14" s="93"/>
      <c r="C14" s="95"/>
      <c r="D14" s="95"/>
      <c r="E14" s="148">
        <v>430</v>
      </c>
      <c r="F14" s="47" t="s">
        <v>97</v>
      </c>
      <c r="G14" s="55"/>
      <c r="H14" s="57"/>
      <c r="I14" s="87"/>
      <c r="J14" s="80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2"/>
      <c r="AA14" s="46"/>
      <c r="AB14" s="46"/>
      <c r="AC14" s="46"/>
      <c r="AD14" s="46"/>
      <c r="AE14" s="46"/>
      <c r="AF14" s="46"/>
      <c r="AG14" s="46"/>
    </row>
    <row r="15" spans="1:33" ht="23.25" customHeight="1" thickBot="1" x14ac:dyDescent="0.25">
      <c r="A15" s="91"/>
      <c r="B15" s="93"/>
      <c r="C15" s="95"/>
      <c r="D15" s="95"/>
      <c r="E15" s="148"/>
      <c r="F15" s="51" t="s">
        <v>98</v>
      </c>
      <c r="G15" s="55"/>
      <c r="H15" s="57"/>
      <c r="I15" s="87"/>
      <c r="J15" s="80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2"/>
    </row>
    <row r="16" spans="1:33" ht="23.25" customHeight="1" thickBot="1" x14ac:dyDescent="0.25">
      <c r="A16" s="91"/>
      <c r="B16" s="93"/>
      <c r="C16" s="95"/>
      <c r="D16" s="95"/>
      <c r="E16" s="148"/>
      <c r="F16" s="52" t="s">
        <v>99</v>
      </c>
      <c r="G16" s="55"/>
      <c r="H16" s="57"/>
      <c r="I16" s="87"/>
      <c r="J16" s="80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2"/>
    </row>
    <row r="17" spans="1:33" ht="23.25" customHeight="1" thickBot="1" x14ac:dyDescent="0.25">
      <c r="A17" s="91"/>
      <c r="B17" s="93"/>
      <c r="C17" s="95"/>
      <c r="D17" s="95"/>
      <c r="E17" s="148"/>
      <c r="F17" s="49" t="s">
        <v>100</v>
      </c>
      <c r="G17" s="55"/>
      <c r="H17" s="57"/>
      <c r="I17" s="87"/>
      <c r="J17" s="80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2"/>
    </row>
    <row r="18" spans="1:33" ht="23.25" customHeight="1" thickBot="1" x14ac:dyDescent="0.25">
      <c r="A18" s="91"/>
      <c r="B18" s="93"/>
      <c r="C18" s="95"/>
      <c r="D18" s="95"/>
      <c r="E18" s="148"/>
      <c r="F18" s="50" t="s">
        <v>101</v>
      </c>
      <c r="G18" s="55"/>
      <c r="H18" s="57"/>
      <c r="I18" s="87"/>
      <c r="J18" s="80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2"/>
    </row>
    <row r="19" spans="1:33" ht="23.25" customHeight="1" thickBot="1" x14ac:dyDescent="0.25">
      <c r="A19" s="98"/>
      <c r="B19" s="99"/>
      <c r="C19" s="100"/>
      <c r="D19" s="100"/>
      <c r="E19" s="148"/>
      <c r="F19" s="53" t="s">
        <v>102</v>
      </c>
      <c r="G19" s="56"/>
      <c r="H19" s="57"/>
      <c r="I19" s="89"/>
      <c r="J19" s="83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5"/>
    </row>
    <row r="20" spans="1:33" ht="75" customHeight="1" thickBot="1" x14ac:dyDescent="0.25">
      <c r="A20" s="90" t="s">
        <v>177</v>
      </c>
      <c r="B20" s="92"/>
      <c r="C20" s="94" t="s">
        <v>178</v>
      </c>
      <c r="D20" s="94" t="s">
        <v>179</v>
      </c>
      <c r="E20" s="76">
        <v>370</v>
      </c>
      <c r="F20" s="75" t="s">
        <v>183</v>
      </c>
      <c r="G20" s="54"/>
      <c r="H20" s="57"/>
      <c r="I20" s="88">
        <f t="shared" ref="I20" si="1">SUM(H20:H26)*E20</f>
        <v>0</v>
      </c>
      <c r="J20" s="77" t="s">
        <v>95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9"/>
    </row>
    <row r="21" spans="1:33" ht="23.25" customHeight="1" thickBot="1" x14ac:dyDescent="0.35">
      <c r="A21" s="91"/>
      <c r="B21" s="93"/>
      <c r="C21" s="95"/>
      <c r="D21" s="95"/>
      <c r="E21" s="147">
        <v>385</v>
      </c>
      <c r="F21" s="47" t="s">
        <v>97</v>
      </c>
      <c r="G21" s="55"/>
      <c r="H21" s="57"/>
      <c r="I21" s="87"/>
      <c r="J21" s="80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2"/>
      <c r="AA21" s="46"/>
      <c r="AB21" s="46"/>
      <c r="AC21" s="46"/>
      <c r="AD21" s="46"/>
      <c r="AE21" s="46"/>
      <c r="AF21" s="46"/>
      <c r="AG21" s="46"/>
    </row>
    <row r="22" spans="1:33" ht="23.25" customHeight="1" thickBot="1" x14ac:dyDescent="0.25">
      <c r="A22" s="91"/>
      <c r="B22" s="93"/>
      <c r="C22" s="95"/>
      <c r="D22" s="95"/>
      <c r="E22" s="148"/>
      <c r="F22" s="51" t="s">
        <v>98</v>
      </c>
      <c r="G22" s="55"/>
      <c r="H22" s="57"/>
      <c r="I22" s="87"/>
      <c r="J22" s="80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2"/>
    </row>
    <row r="23" spans="1:33" ht="23.25" customHeight="1" thickBot="1" x14ac:dyDescent="0.25">
      <c r="A23" s="91"/>
      <c r="B23" s="93"/>
      <c r="C23" s="95"/>
      <c r="D23" s="95"/>
      <c r="E23" s="148"/>
      <c r="F23" s="52" t="s">
        <v>99</v>
      </c>
      <c r="G23" s="55"/>
      <c r="H23" s="57"/>
      <c r="I23" s="87"/>
      <c r="J23" s="80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2"/>
    </row>
    <row r="24" spans="1:33" ht="23.25" customHeight="1" thickBot="1" x14ac:dyDescent="0.25">
      <c r="A24" s="91"/>
      <c r="B24" s="93"/>
      <c r="C24" s="95"/>
      <c r="D24" s="95"/>
      <c r="E24" s="148"/>
      <c r="F24" s="49" t="s">
        <v>100</v>
      </c>
      <c r="G24" s="55"/>
      <c r="H24" s="57"/>
      <c r="I24" s="87"/>
      <c r="J24" s="80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2"/>
    </row>
    <row r="25" spans="1:33" ht="23.25" customHeight="1" thickBot="1" x14ac:dyDescent="0.25">
      <c r="A25" s="91"/>
      <c r="B25" s="93"/>
      <c r="C25" s="95"/>
      <c r="D25" s="95"/>
      <c r="E25" s="148"/>
      <c r="F25" s="50" t="s">
        <v>101</v>
      </c>
      <c r="G25" s="55"/>
      <c r="H25" s="57"/>
      <c r="I25" s="87"/>
      <c r="J25" s="80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2"/>
    </row>
    <row r="26" spans="1:33" ht="23.25" customHeight="1" thickBot="1" x14ac:dyDescent="0.25">
      <c r="A26" s="98"/>
      <c r="B26" s="99"/>
      <c r="C26" s="100"/>
      <c r="D26" s="100"/>
      <c r="E26" s="149"/>
      <c r="F26" s="53" t="s">
        <v>102</v>
      </c>
      <c r="G26" s="56"/>
      <c r="H26" s="57"/>
      <c r="I26" s="89"/>
      <c r="J26" s="83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5"/>
    </row>
    <row r="27" spans="1:33" ht="69" customHeight="1" thickBot="1" x14ac:dyDescent="0.25">
      <c r="A27" s="90" t="s">
        <v>180</v>
      </c>
      <c r="B27" s="92"/>
      <c r="C27" s="94" t="s">
        <v>181</v>
      </c>
      <c r="D27" s="94" t="s">
        <v>182</v>
      </c>
      <c r="E27" s="76">
        <v>325</v>
      </c>
      <c r="F27" s="75" t="s">
        <v>183</v>
      </c>
      <c r="G27" s="54"/>
      <c r="H27" s="57"/>
      <c r="I27" s="88">
        <f t="shared" ref="I27" si="2">SUM(H27:H33)*E27</f>
        <v>0</v>
      </c>
      <c r="J27" s="77" t="s">
        <v>95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9"/>
    </row>
    <row r="28" spans="1:33" ht="23.25" customHeight="1" thickBot="1" x14ac:dyDescent="0.35">
      <c r="A28" s="91"/>
      <c r="B28" s="93"/>
      <c r="C28" s="95"/>
      <c r="D28" s="95"/>
      <c r="E28" s="147">
        <v>340</v>
      </c>
      <c r="F28" s="47" t="s">
        <v>97</v>
      </c>
      <c r="G28" s="55"/>
      <c r="H28" s="57"/>
      <c r="I28" s="87"/>
      <c r="J28" s="80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2"/>
      <c r="AA28" s="46"/>
      <c r="AB28" s="46"/>
      <c r="AC28" s="46"/>
      <c r="AD28" s="46"/>
      <c r="AE28" s="46"/>
      <c r="AF28" s="46"/>
      <c r="AG28" s="46"/>
    </row>
    <row r="29" spans="1:33" ht="23.25" customHeight="1" thickBot="1" x14ac:dyDescent="0.25">
      <c r="A29" s="91"/>
      <c r="B29" s="93"/>
      <c r="C29" s="95"/>
      <c r="D29" s="95"/>
      <c r="E29" s="148"/>
      <c r="F29" s="51" t="s">
        <v>98</v>
      </c>
      <c r="G29" s="55"/>
      <c r="H29" s="57"/>
      <c r="I29" s="87"/>
      <c r="J29" s="80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2"/>
    </row>
    <row r="30" spans="1:33" ht="23.25" customHeight="1" thickBot="1" x14ac:dyDescent="0.25">
      <c r="A30" s="91"/>
      <c r="B30" s="93"/>
      <c r="C30" s="95"/>
      <c r="D30" s="95"/>
      <c r="E30" s="148"/>
      <c r="F30" s="52" t="s">
        <v>99</v>
      </c>
      <c r="G30" s="55"/>
      <c r="H30" s="57"/>
      <c r="I30" s="87"/>
      <c r="J30" s="80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2"/>
    </row>
    <row r="31" spans="1:33" ht="23.25" customHeight="1" thickBot="1" x14ac:dyDescent="0.25">
      <c r="A31" s="91"/>
      <c r="B31" s="93"/>
      <c r="C31" s="95"/>
      <c r="D31" s="95"/>
      <c r="E31" s="148"/>
      <c r="F31" s="49" t="s">
        <v>100</v>
      </c>
      <c r="G31" s="55"/>
      <c r="H31" s="57"/>
      <c r="I31" s="87"/>
      <c r="J31" s="80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2"/>
    </row>
    <row r="32" spans="1:33" ht="23.25" customHeight="1" thickBot="1" x14ac:dyDescent="0.25">
      <c r="A32" s="91"/>
      <c r="B32" s="93"/>
      <c r="C32" s="95"/>
      <c r="D32" s="95"/>
      <c r="E32" s="148"/>
      <c r="F32" s="50" t="s">
        <v>101</v>
      </c>
      <c r="G32" s="55"/>
      <c r="H32" s="57"/>
      <c r="I32" s="87"/>
      <c r="J32" s="80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2"/>
    </row>
    <row r="33" spans="1:26" ht="23.25" customHeight="1" thickBot="1" x14ac:dyDescent="0.25">
      <c r="A33" s="98"/>
      <c r="B33" s="99"/>
      <c r="C33" s="100"/>
      <c r="D33" s="100"/>
      <c r="E33" s="101"/>
      <c r="F33" s="53" t="s">
        <v>102</v>
      </c>
      <c r="G33" s="56"/>
      <c r="H33" s="57"/>
      <c r="I33" s="89"/>
      <c r="J33" s="83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5"/>
    </row>
  </sheetData>
  <mergeCells count="46">
    <mergeCell ref="A1:E1"/>
    <mergeCell ref="F1:M1"/>
    <mergeCell ref="N1:U1"/>
    <mergeCell ref="A2:I3"/>
    <mergeCell ref="K2:P2"/>
    <mergeCell ref="R2:U2"/>
    <mergeCell ref="K3:P3"/>
    <mergeCell ref="R3:U3"/>
    <mergeCell ref="H4:H5"/>
    <mergeCell ref="I4:I5"/>
    <mergeCell ref="J4:O5"/>
    <mergeCell ref="P4:U5"/>
    <mergeCell ref="A6:A12"/>
    <mergeCell ref="B6:B12"/>
    <mergeCell ref="C6:C12"/>
    <mergeCell ref="D6:D12"/>
    <mergeCell ref="I6:I12"/>
    <mergeCell ref="A4:A5"/>
    <mergeCell ref="B4:B5"/>
    <mergeCell ref="C4:C5"/>
    <mergeCell ref="D4:D5"/>
    <mergeCell ref="E4:E5"/>
    <mergeCell ref="F4:F5"/>
    <mergeCell ref="E7:E12"/>
    <mergeCell ref="A13:A19"/>
    <mergeCell ref="B13:B19"/>
    <mergeCell ref="C13:C19"/>
    <mergeCell ref="D13:D19"/>
    <mergeCell ref="I13:I19"/>
    <mergeCell ref="E14:E19"/>
    <mergeCell ref="J20:Z26"/>
    <mergeCell ref="J27:Z33"/>
    <mergeCell ref="J6:Z12"/>
    <mergeCell ref="J13:Z19"/>
    <mergeCell ref="A27:A33"/>
    <mergeCell ref="B27:B33"/>
    <mergeCell ref="C27:C33"/>
    <mergeCell ref="D27:D33"/>
    <mergeCell ref="I27:I33"/>
    <mergeCell ref="E28:E33"/>
    <mergeCell ref="A20:A26"/>
    <mergeCell ref="B20:B26"/>
    <mergeCell ref="C20:C26"/>
    <mergeCell ref="D20:D26"/>
    <mergeCell ref="I20:I26"/>
    <mergeCell ref="E21:E26"/>
  </mergeCells>
  <pageMargins left="0.70866141732283472" right="0.70866141732283472" top="0.74803149606299213" bottom="0.74803149606299213" header="0.31496062992125984" footer="0.31496062992125984"/>
  <pageSetup paperSize="9" scale="26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R59"/>
  <sheetViews>
    <sheetView topLeftCell="A25" zoomScale="70" zoomScaleNormal="70" zoomScalePageLayoutView="70" workbookViewId="0">
      <selection activeCell="U31" sqref="U31"/>
    </sheetView>
  </sheetViews>
  <sheetFormatPr defaultColWidth="8.7109375" defaultRowHeight="15" x14ac:dyDescent="0.25"/>
  <cols>
    <col min="1" max="1" width="8.7109375" style="1"/>
    <col min="2" max="2" width="25.140625" style="2" customWidth="1"/>
    <col min="3" max="3" width="25.85546875" style="2" customWidth="1"/>
    <col min="4" max="4" width="11" style="2" customWidth="1"/>
    <col min="5" max="5" width="9.42578125" style="3" customWidth="1"/>
    <col min="6" max="6" width="9.7109375" style="3" customWidth="1"/>
    <col min="7" max="7" width="10" style="3" customWidth="1"/>
    <col min="8" max="8" width="7.42578125" style="4" customWidth="1"/>
    <col min="9" max="9" width="15.85546875" style="4" customWidth="1"/>
    <col min="10" max="10" width="10.42578125" style="4" customWidth="1"/>
    <col min="11" max="11" width="8.140625" style="4" customWidth="1"/>
    <col min="12" max="12" width="16.140625" style="4" customWidth="1"/>
    <col min="13" max="13" width="10.42578125" style="4" customWidth="1"/>
    <col min="14" max="14" width="8" style="4" customWidth="1"/>
    <col min="15" max="15" width="16.42578125" style="4" customWidth="1"/>
    <col min="16" max="16" width="15.42578125" style="4" customWidth="1"/>
    <col min="17" max="18" width="0" style="4" hidden="1" customWidth="1"/>
    <col min="19" max="16384" width="8.7109375" style="4"/>
  </cols>
  <sheetData>
    <row r="1" spans="1:18" ht="90" customHeight="1" x14ac:dyDescent="0.25">
      <c r="A1" s="151"/>
      <c r="B1" s="151"/>
      <c r="C1" s="151"/>
      <c r="D1" s="151"/>
      <c r="E1" s="151"/>
      <c r="F1" s="151"/>
      <c r="G1" s="151"/>
      <c r="H1" s="152" t="s">
        <v>8</v>
      </c>
      <c r="I1" s="152"/>
      <c r="J1" s="152"/>
      <c r="K1" s="152"/>
      <c r="L1" s="152"/>
      <c r="M1" s="152"/>
      <c r="N1" s="152"/>
      <c r="O1" s="152"/>
      <c r="P1" s="152"/>
    </row>
    <row r="2" spans="1:18" ht="19.5" customHeight="1" x14ac:dyDescent="0.25">
      <c r="A2" s="153" t="s">
        <v>9</v>
      </c>
      <c r="B2" s="154" t="s">
        <v>1</v>
      </c>
      <c r="C2" s="154" t="s">
        <v>2</v>
      </c>
      <c r="D2" s="154" t="s">
        <v>3</v>
      </c>
      <c r="E2" s="155" t="s">
        <v>6</v>
      </c>
      <c r="F2" s="155"/>
      <c r="G2" s="155"/>
      <c r="H2" s="156" t="s">
        <v>7</v>
      </c>
      <c r="I2" s="157" t="s">
        <v>10</v>
      </c>
      <c r="J2" s="154" t="s">
        <v>11</v>
      </c>
      <c r="K2" s="157" t="s">
        <v>12</v>
      </c>
      <c r="L2" s="157" t="s">
        <v>13</v>
      </c>
      <c r="M2" s="154" t="s">
        <v>14</v>
      </c>
      <c r="N2" s="157" t="s">
        <v>12</v>
      </c>
      <c r="O2" s="157" t="s">
        <v>15</v>
      </c>
      <c r="P2" s="150" t="s">
        <v>16</v>
      </c>
    </row>
    <row r="3" spans="1:18" s="2" customFormat="1" ht="27.75" customHeight="1" x14ac:dyDescent="0.2">
      <c r="A3" s="153"/>
      <c r="B3" s="154"/>
      <c r="C3" s="154"/>
      <c r="D3" s="154"/>
      <c r="E3" s="5" t="s">
        <v>17</v>
      </c>
      <c r="F3" s="5" t="s">
        <v>4</v>
      </c>
      <c r="G3" s="6" t="s">
        <v>18</v>
      </c>
      <c r="H3" s="156"/>
      <c r="I3" s="157"/>
      <c r="J3" s="157"/>
      <c r="K3" s="157"/>
      <c r="L3" s="157"/>
      <c r="M3" s="157"/>
      <c r="N3" s="157"/>
      <c r="O3" s="157"/>
      <c r="P3" s="150"/>
      <c r="Q3" s="7" t="s">
        <v>19</v>
      </c>
      <c r="R3" s="2">
        <v>0</v>
      </c>
    </row>
    <row r="4" spans="1:18" ht="87.75" customHeight="1" x14ac:dyDescent="0.25">
      <c r="A4" s="8" t="s">
        <v>20</v>
      </c>
      <c r="B4" s="9"/>
      <c r="C4" s="10" t="s">
        <v>21</v>
      </c>
      <c r="D4" s="10" t="s">
        <v>22</v>
      </c>
      <c r="E4" s="11">
        <v>15</v>
      </c>
      <c r="F4" s="11">
        <v>18</v>
      </c>
      <c r="G4" s="12">
        <v>25</v>
      </c>
      <c r="H4" s="13">
        <v>0</v>
      </c>
      <c r="I4" s="14" t="s">
        <v>23</v>
      </c>
      <c r="J4" s="15">
        <f t="shared" ref="J4:J31" ca="1" si="0">H4*INDIRECT(I4)</f>
        <v>0</v>
      </c>
      <c r="K4" s="16">
        <v>0</v>
      </c>
      <c r="L4" s="17" t="s">
        <v>24</v>
      </c>
      <c r="M4" s="15">
        <f t="shared" ref="M4:M33" ca="1" si="1">K4*INDIRECT(L4)</f>
        <v>0</v>
      </c>
      <c r="N4" s="16">
        <v>0</v>
      </c>
      <c r="O4" s="17" t="s">
        <v>25</v>
      </c>
      <c r="P4" s="15">
        <f t="shared" ref="P4:P31" ca="1" si="2">N4*INDIRECT(O4)</f>
        <v>0</v>
      </c>
      <c r="Q4" s="18" t="s">
        <v>23</v>
      </c>
    </row>
    <row r="5" spans="1:18" ht="87.75" customHeight="1" x14ac:dyDescent="0.25">
      <c r="A5" s="19" t="s">
        <v>26</v>
      </c>
      <c r="B5" s="20"/>
      <c r="C5" s="16" t="s">
        <v>27</v>
      </c>
      <c r="D5" s="16" t="s">
        <v>22</v>
      </c>
      <c r="E5" s="15">
        <v>15</v>
      </c>
      <c r="F5" s="15">
        <v>18</v>
      </c>
      <c r="G5" s="21">
        <v>25</v>
      </c>
      <c r="H5" s="22">
        <v>0</v>
      </c>
      <c r="I5" s="14" t="s">
        <v>23</v>
      </c>
      <c r="J5" s="15">
        <f t="shared" ca="1" si="0"/>
        <v>0</v>
      </c>
      <c r="K5" s="23">
        <v>0</v>
      </c>
      <c r="L5" s="17" t="s">
        <v>24</v>
      </c>
      <c r="M5" s="15">
        <f t="shared" ca="1" si="1"/>
        <v>0</v>
      </c>
      <c r="N5" s="23">
        <v>0</v>
      </c>
      <c r="O5" s="17" t="s">
        <v>25</v>
      </c>
      <c r="P5" s="15">
        <f t="shared" ca="1" si="2"/>
        <v>0</v>
      </c>
      <c r="Q5" s="18" t="s">
        <v>24</v>
      </c>
    </row>
    <row r="6" spans="1:18" ht="87.75" customHeight="1" x14ac:dyDescent="0.25">
      <c r="A6" s="19" t="s">
        <v>28</v>
      </c>
      <c r="B6" s="20"/>
      <c r="C6" s="16" t="s">
        <v>29</v>
      </c>
      <c r="D6" s="16" t="s">
        <v>22</v>
      </c>
      <c r="E6" s="15">
        <v>15</v>
      </c>
      <c r="F6" s="15">
        <v>18</v>
      </c>
      <c r="G6" s="21">
        <v>25</v>
      </c>
      <c r="H6" s="22">
        <v>0</v>
      </c>
      <c r="I6" s="14" t="s">
        <v>23</v>
      </c>
      <c r="J6" s="15">
        <f t="shared" ca="1" si="0"/>
        <v>0</v>
      </c>
      <c r="K6" s="23">
        <v>0</v>
      </c>
      <c r="L6" s="17" t="s">
        <v>24</v>
      </c>
      <c r="M6" s="15">
        <f t="shared" ca="1" si="1"/>
        <v>0</v>
      </c>
      <c r="N6" s="23">
        <v>0</v>
      </c>
      <c r="O6" s="17" t="s">
        <v>25</v>
      </c>
      <c r="P6" s="15">
        <f t="shared" ca="1" si="2"/>
        <v>0</v>
      </c>
      <c r="Q6" s="18" t="s">
        <v>30</v>
      </c>
    </row>
    <row r="7" spans="1:18" ht="87.75" customHeight="1" x14ac:dyDescent="0.25">
      <c r="A7" s="19" t="s">
        <v>31</v>
      </c>
      <c r="B7" s="20"/>
      <c r="C7" s="16" t="s">
        <v>32</v>
      </c>
      <c r="D7" s="16" t="s">
        <v>22</v>
      </c>
      <c r="E7" s="15">
        <v>15</v>
      </c>
      <c r="F7" s="15">
        <v>18</v>
      </c>
      <c r="G7" s="21">
        <v>25</v>
      </c>
      <c r="H7" s="22">
        <v>0</v>
      </c>
      <c r="I7" s="14" t="s">
        <v>23</v>
      </c>
      <c r="J7" s="15">
        <f t="shared" ca="1" si="0"/>
        <v>0</v>
      </c>
      <c r="K7" s="23">
        <v>0</v>
      </c>
      <c r="L7" s="17" t="s">
        <v>24</v>
      </c>
      <c r="M7" s="15">
        <f t="shared" ca="1" si="1"/>
        <v>0</v>
      </c>
      <c r="N7" s="23">
        <v>0</v>
      </c>
      <c r="O7" s="17" t="s">
        <v>25</v>
      </c>
      <c r="P7" s="15">
        <f t="shared" ca="1" si="2"/>
        <v>0</v>
      </c>
      <c r="Q7" s="18" t="s">
        <v>33</v>
      </c>
    </row>
    <row r="8" spans="1:18" ht="87.75" customHeight="1" x14ac:dyDescent="0.25">
      <c r="A8" s="19" t="s">
        <v>34</v>
      </c>
      <c r="B8" s="20"/>
      <c r="C8" s="16" t="s">
        <v>35</v>
      </c>
      <c r="D8" s="16" t="s">
        <v>22</v>
      </c>
      <c r="E8" s="15">
        <v>15</v>
      </c>
      <c r="F8" s="15">
        <v>18</v>
      </c>
      <c r="G8" s="21">
        <v>25</v>
      </c>
      <c r="H8" s="22">
        <v>0</v>
      </c>
      <c r="I8" s="14" t="s">
        <v>23</v>
      </c>
      <c r="J8" s="15">
        <f t="shared" ca="1" si="0"/>
        <v>0</v>
      </c>
      <c r="K8" s="23">
        <v>0</v>
      </c>
      <c r="L8" s="17" t="s">
        <v>24</v>
      </c>
      <c r="M8" s="15">
        <f t="shared" ca="1" si="1"/>
        <v>0</v>
      </c>
      <c r="N8" s="23">
        <v>0</v>
      </c>
      <c r="O8" s="17" t="s">
        <v>25</v>
      </c>
      <c r="P8" s="15">
        <f t="shared" ca="1" si="2"/>
        <v>0</v>
      </c>
      <c r="Q8" s="18" t="s">
        <v>36</v>
      </c>
    </row>
    <row r="9" spans="1:18" ht="87.75" customHeight="1" x14ac:dyDescent="0.25">
      <c r="A9" s="19" t="s">
        <v>37</v>
      </c>
      <c r="B9" s="20"/>
      <c r="C9" s="16" t="s">
        <v>29</v>
      </c>
      <c r="D9" s="16" t="s">
        <v>22</v>
      </c>
      <c r="E9" s="15">
        <v>15</v>
      </c>
      <c r="F9" s="15">
        <v>18</v>
      </c>
      <c r="G9" s="21">
        <v>25</v>
      </c>
      <c r="H9" s="22">
        <v>0</v>
      </c>
      <c r="I9" s="14" t="s">
        <v>23</v>
      </c>
      <c r="J9" s="15">
        <f t="shared" ca="1" si="0"/>
        <v>0</v>
      </c>
      <c r="K9" s="23">
        <v>0</v>
      </c>
      <c r="L9" s="17" t="s">
        <v>24</v>
      </c>
      <c r="M9" s="15">
        <f t="shared" ca="1" si="1"/>
        <v>0</v>
      </c>
      <c r="N9" s="23">
        <v>0</v>
      </c>
      <c r="O9" s="17" t="s">
        <v>25</v>
      </c>
      <c r="P9" s="15">
        <f t="shared" ca="1" si="2"/>
        <v>0</v>
      </c>
      <c r="Q9" s="18" t="s">
        <v>38</v>
      </c>
    </row>
    <row r="10" spans="1:18" ht="87.75" customHeight="1" x14ac:dyDescent="0.25">
      <c r="A10" s="19" t="s">
        <v>39</v>
      </c>
      <c r="B10" s="20"/>
      <c r="C10" s="16" t="s">
        <v>40</v>
      </c>
      <c r="D10" s="16" t="s">
        <v>22</v>
      </c>
      <c r="E10" s="15">
        <v>15</v>
      </c>
      <c r="F10" s="15">
        <v>18</v>
      </c>
      <c r="G10" s="21">
        <v>25</v>
      </c>
      <c r="H10" s="22">
        <v>0</v>
      </c>
      <c r="I10" s="14" t="s">
        <v>23</v>
      </c>
      <c r="J10" s="15">
        <f t="shared" ca="1" si="0"/>
        <v>0</v>
      </c>
      <c r="K10" s="23">
        <v>0</v>
      </c>
      <c r="L10" s="17" t="s">
        <v>24</v>
      </c>
      <c r="M10" s="15">
        <f t="shared" ca="1" si="1"/>
        <v>0</v>
      </c>
      <c r="N10" s="23">
        <v>0</v>
      </c>
      <c r="O10" s="17" t="s">
        <v>25</v>
      </c>
      <c r="P10" s="15">
        <f t="shared" ca="1" si="2"/>
        <v>0</v>
      </c>
      <c r="Q10" s="18" t="s">
        <v>41</v>
      </c>
    </row>
    <row r="11" spans="1:18" ht="87.75" customHeight="1" x14ac:dyDescent="0.25">
      <c r="A11" s="24" t="s">
        <v>42</v>
      </c>
      <c r="B11" s="25"/>
      <c r="C11" s="26" t="s">
        <v>43</v>
      </c>
      <c r="D11" s="26" t="s">
        <v>22</v>
      </c>
      <c r="E11" s="27">
        <v>15</v>
      </c>
      <c r="F11" s="27">
        <v>18</v>
      </c>
      <c r="G11" s="28">
        <v>25</v>
      </c>
      <c r="H11" s="22">
        <v>0</v>
      </c>
      <c r="I11" s="14" t="s">
        <v>23</v>
      </c>
      <c r="J11" s="15">
        <f t="shared" ca="1" si="0"/>
        <v>0</v>
      </c>
      <c r="K11" s="23">
        <v>0</v>
      </c>
      <c r="L11" s="17" t="s">
        <v>24</v>
      </c>
      <c r="M11" s="15">
        <f t="shared" ca="1" si="1"/>
        <v>0</v>
      </c>
      <c r="N11" s="23">
        <v>0</v>
      </c>
      <c r="O11" s="17" t="s">
        <v>25</v>
      </c>
      <c r="P11" s="15">
        <f t="shared" ca="1" si="2"/>
        <v>0</v>
      </c>
      <c r="Q11" s="18" t="s">
        <v>44</v>
      </c>
    </row>
    <row r="12" spans="1:18" ht="87.75" customHeight="1" x14ac:dyDescent="0.25">
      <c r="A12" s="8" t="s">
        <v>45</v>
      </c>
      <c r="B12" s="9"/>
      <c r="C12" s="10" t="s">
        <v>46</v>
      </c>
      <c r="D12" s="10" t="s">
        <v>22</v>
      </c>
      <c r="E12" s="11">
        <v>15</v>
      </c>
      <c r="F12" s="11">
        <v>18</v>
      </c>
      <c r="G12" s="12">
        <v>25</v>
      </c>
      <c r="H12" s="22">
        <v>0</v>
      </c>
      <c r="I12" s="14" t="s">
        <v>23</v>
      </c>
      <c r="J12" s="15">
        <f t="shared" ca="1" si="0"/>
        <v>0</v>
      </c>
      <c r="K12" s="23">
        <v>0</v>
      </c>
      <c r="L12" s="17" t="s">
        <v>24</v>
      </c>
      <c r="M12" s="15">
        <f t="shared" ca="1" si="1"/>
        <v>0</v>
      </c>
      <c r="N12" s="23">
        <v>0</v>
      </c>
      <c r="O12" s="17" t="s">
        <v>25</v>
      </c>
      <c r="P12" s="15">
        <f t="shared" ca="1" si="2"/>
        <v>0</v>
      </c>
      <c r="Q12" s="18" t="s">
        <v>47</v>
      </c>
    </row>
    <row r="13" spans="1:18" ht="87.75" customHeight="1" x14ac:dyDescent="0.25">
      <c r="A13" s="19" t="s">
        <v>48</v>
      </c>
      <c r="B13" s="20"/>
      <c r="C13" s="16" t="s">
        <v>29</v>
      </c>
      <c r="D13" s="16" t="s">
        <v>22</v>
      </c>
      <c r="E13" s="15">
        <v>15</v>
      </c>
      <c r="F13" s="15">
        <v>18</v>
      </c>
      <c r="G13" s="21">
        <v>25</v>
      </c>
      <c r="H13" s="22">
        <v>0</v>
      </c>
      <c r="I13" s="14" t="s">
        <v>23</v>
      </c>
      <c r="J13" s="15">
        <f t="shared" ca="1" si="0"/>
        <v>0</v>
      </c>
      <c r="K13" s="23">
        <v>0</v>
      </c>
      <c r="L13" s="17" t="s">
        <v>24</v>
      </c>
      <c r="M13" s="15">
        <f t="shared" ca="1" si="1"/>
        <v>0</v>
      </c>
      <c r="N13" s="23">
        <v>0</v>
      </c>
      <c r="O13" s="17" t="s">
        <v>25</v>
      </c>
      <c r="P13" s="15">
        <f t="shared" ca="1" si="2"/>
        <v>0</v>
      </c>
      <c r="Q13" s="18" t="s">
        <v>49</v>
      </c>
    </row>
    <row r="14" spans="1:18" ht="87.75" customHeight="1" x14ac:dyDescent="0.25">
      <c r="A14" s="19" t="s">
        <v>50</v>
      </c>
      <c r="B14" s="20"/>
      <c r="C14" s="29" t="s">
        <v>51</v>
      </c>
      <c r="D14" s="16" t="s">
        <v>22</v>
      </c>
      <c r="E14" s="15">
        <v>15</v>
      </c>
      <c r="F14" s="15">
        <v>18</v>
      </c>
      <c r="G14" s="21">
        <v>25</v>
      </c>
      <c r="H14" s="22">
        <v>0</v>
      </c>
      <c r="I14" s="14" t="s">
        <v>23</v>
      </c>
      <c r="J14" s="15">
        <f t="shared" ca="1" si="0"/>
        <v>0</v>
      </c>
      <c r="K14" s="23">
        <v>0</v>
      </c>
      <c r="L14" s="17" t="s">
        <v>24</v>
      </c>
      <c r="M14" s="15">
        <f t="shared" ca="1" si="1"/>
        <v>0</v>
      </c>
      <c r="N14" s="23">
        <v>0</v>
      </c>
      <c r="O14" s="17" t="s">
        <v>25</v>
      </c>
      <c r="P14" s="15">
        <f t="shared" ca="1" si="2"/>
        <v>0</v>
      </c>
      <c r="Q14" s="18" t="s">
        <v>52</v>
      </c>
    </row>
    <row r="15" spans="1:18" ht="87.75" customHeight="1" x14ac:dyDescent="0.25">
      <c r="A15" s="19" t="s">
        <v>53</v>
      </c>
      <c r="B15" s="20"/>
      <c r="C15" s="16" t="s">
        <v>54</v>
      </c>
      <c r="D15" s="16" t="s">
        <v>22</v>
      </c>
      <c r="E15" s="15">
        <v>15</v>
      </c>
      <c r="F15" s="15">
        <v>18</v>
      </c>
      <c r="G15" s="21">
        <v>25</v>
      </c>
      <c r="H15" s="22">
        <v>0</v>
      </c>
      <c r="I15" s="14" t="s">
        <v>23</v>
      </c>
      <c r="J15" s="15">
        <f t="shared" ca="1" si="0"/>
        <v>0</v>
      </c>
      <c r="K15" s="23">
        <v>0</v>
      </c>
      <c r="L15" s="17" t="s">
        <v>24</v>
      </c>
      <c r="M15" s="15">
        <f t="shared" ca="1" si="1"/>
        <v>0</v>
      </c>
      <c r="N15" s="23">
        <v>0</v>
      </c>
      <c r="O15" s="17" t="s">
        <v>25</v>
      </c>
      <c r="P15" s="15">
        <f t="shared" ca="1" si="2"/>
        <v>0</v>
      </c>
      <c r="Q15" s="18" t="s">
        <v>55</v>
      </c>
    </row>
    <row r="16" spans="1:18" ht="87.75" customHeight="1" x14ac:dyDescent="0.25">
      <c r="A16" s="19" t="s">
        <v>56</v>
      </c>
      <c r="B16" s="20"/>
      <c r="C16" s="16" t="s">
        <v>57</v>
      </c>
      <c r="D16" s="16" t="s">
        <v>22</v>
      </c>
      <c r="E16" s="15">
        <v>15</v>
      </c>
      <c r="F16" s="15">
        <v>18</v>
      </c>
      <c r="G16" s="21">
        <v>25</v>
      </c>
      <c r="H16" s="22">
        <v>0</v>
      </c>
      <c r="I16" s="14" t="s">
        <v>23</v>
      </c>
      <c r="J16" s="15">
        <f t="shared" ca="1" si="0"/>
        <v>0</v>
      </c>
      <c r="K16" s="23">
        <v>0</v>
      </c>
      <c r="L16" s="17" t="s">
        <v>24</v>
      </c>
      <c r="M16" s="15">
        <f t="shared" ca="1" si="1"/>
        <v>0</v>
      </c>
      <c r="N16" s="23">
        <v>0</v>
      </c>
      <c r="O16" s="17" t="s">
        <v>25</v>
      </c>
      <c r="P16" s="15">
        <f t="shared" ca="1" si="2"/>
        <v>0</v>
      </c>
      <c r="Q16" s="4" t="s">
        <v>25</v>
      </c>
    </row>
    <row r="17" spans="1:17" ht="87.75" customHeight="1" x14ac:dyDescent="0.25">
      <c r="A17" s="19" t="s">
        <v>58</v>
      </c>
      <c r="B17" s="20"/>
      <c r="C17" s="16" t="s">
        <v>59</v>
      </c>
      <c r="D17" s="16" t="s">
        <v>22</v>
      </c>
      <c r="E17" s="15">
        <v>15</v>
      </c>
      <c r="F17" s="15">
        <v>18</v>
      </c>
      <c r="G17" s="21">
        <v>25</v>
      </c>
      <c r="H17" s="22">
        <v>0</v>
      </c>
      <c r="I17" s="14" t="s">
        <v>23</v>
      </c>
      <c r="J17" s="15">
        <f t="shared" ca="1" si="0"/>
        <v>0</v>
      </c>
      <c r="K17" s="23">
        <v>0</v>
      </c>
      <c r="L17" s="17" t="s">
        <v>24</v>
      </c>
      <c r="M17" s="15">
        <f t="shared" ca="1" si="1"/>
        <v>0</v>
      </c>
      <c r="N17" s="23">
        <v>0</v>
      </c>
      <c r="O17" s="17" t="s">
        <v>25</v>
      </c>
      <c r="P17" s="15">
        <f t="shared" ca="1" si="2"/>
        <v>0</v>
      </c>
      <c r="Q17" s="4" t="s">
        <v>60</v>
      </c>
    </row>
    <row r="18" spans="1:17" ht="87.75" customHeight="1" x14ac:dyDescent="0.25">
      <c r="A18" s="19" t="s">
        <v>61</v>
      </c>
      <c r="B18" s="20"/>
      <c r="C18" s="16" t="s">
        <v>62</v>
      </c>
      <c r="D18" s="16" t="s">
        <v>22</v>
      </c>
      <c r="E18" s="15">
        <v>15</v>
      </c>
      <c r="F18" s="15">
        <v>18</v>
      </c>
      <c r="G18" s="21">
        <v>25</v>
      </c>
      <c r="H18" s="22">
        <v>0</v>
      </c>
      <c r="I18" s="14" t="s">
        <v>23</v>
      </c>
      <c r="J18" s="15">
        <f t="shared" ca="1" si="0"/>
        <v>0</v>
      </c>
      <c r="K18" s="23">
        <v>0</v>
      </c>
      <c r="L18" s="17" t="s">
        <v>24</v>
      </c>
      <c r="M18" s="15">
        <f t="shared" ca="1" si="1"/>
        <v>0</v>
      </c>
      <c r="N18" s="23">
        <v>0</v>
      </c>
      <c r="O18" s="17" t="s">
        <v>25</v>
      </c>
      <c r="P18" s="15">
        <f t="shared" ca="1" si="2"/>
        <v>0</v>
      </c>
    </row>
    <row r="19" spans="1:17" ht="87.75" customHeight="1" x14ac:dyDescent="0.25">
      <c r="A19" s="24" t="s">
        <v>63</v>
      </c>
      <c r="B19" s="25"/>
      <c r="C19" s="26" t="s">
        <v>64</v>
      </c>
      <c r="D19" s="26" t="s">
        <v>22</v>
      </c>
      <c r="E19" s="27">
        <v>15</v>
      </c>
      <c r="F19" s="27">
        <v>18</v>
      </c>
      <c r="G19" s="28">
        <v>25</v>
      </c>
      <c r="H19" s="22">
        <v>0</v>
      </c>
      <c r="I19" s="14" t="s">
        <v>23</v>
      </c>
      <c r="J19" s="15">
        <f t="shared" ca="1" si="0"/>
        <v>0</v>
      </c>
      <c r="K19" s="23">
        <v>0</v>
      </c>
      <c r="L19" s="17" t="s">
        <v>24</v>
      </c>
      <c r="M19" s="15">
        <f t="shared" ca="1" si="1"/>
        <v>0</v>
      </c>
      <c r="N19" s="23">
        <v>0</v>
      </c>
      <c r="O19" s="17" t="s">
        <v>25</v>
      </c>
      <c r="P19" s="15">
        <f t="shared" ca="1" si="2"/>
        <v>0</v>
      </c>
    </row>
    <row r="20" spans="1:17" ht="87.75" customHeight="1" x14ac:dyDescent="0.25">
      <c r="A20" s="8" t="s">
        <v>65</v>
      </c>
      <c r="B20" s="9"/>
      <c r="C20" s="10" t="s">
        <v>66</v>
      </c>
      <c r="D20" s="10" t="s">
        <v>22</v>
      </c>
      <c r="E20" s="11">
        <v>15</v>
      </c>
      <c r="F20" s="11">
        <v>18</v>
      </c>
      <c r="G20" s="12">
        <v>25</v>
      </c>
      <c r="H20" s="22">
        <v>0</v>
      </c>
      <c r="I20" s="14" t="s">
        <v>23</v>
      </c>
      <c r="J20" s="15">
        <f t="shared" ca="1" si="0"/>
        <v>0</v>
      </c>
      <c r="K20" s="23">
        <v>0</v>
      </c>
      <c r="L20" s="17" t="s">
        <v>24</v>
      </c>
      <c r="M20" s="15">
        <f t="shared" ca="1" si="1"/>
        <v>0</v>
      </c>
      <c r="N20" s="23">
        <v>0</v>
      </c>
      <c r="O20" s="17" t="s">
        <v>25</v>
      </c>
      <c r="P20" s="15">
        <f t="shared" ca="1" si="2"/>
        <v>0</v>
      </c>
    </row>
    <row r="21" spans="1:17" ht="87.75" customHeight="1" x14ac:dyDescent="0.25">
      <c r="A21" s="19" t="s">
        <v>67</v>
      </c>
      <c r="B21" s="20"/>
      <c r="C21" s="16" t="s">
        <v>59</v>
      </c>
      <c r="D21" s="16" t="s">
        <v>22</v>
      </c>
      <c r="E21" s="15">
        <v>15</v>
      </c>
      <c r="F21" s="15">
        <v>18</v>
      </c>
      <c r="G21" s="21">
        <v>25</v>
      </c>
      <c r="H21" s="22">
        <v>0</v>
      </c>
      <c r="I21" s="14" t="s">
        <v>23</v>
      </c>
      <c r="J21" s="15">
        <f t="shared" ca="1" si="0"/>
        <v>0</v>
      </c>
      <c r="K21" s="23">
        <v>0</v>
      </c>
      <c r="L21" s="17" t="s">
        <v>24</v>
      </c>
      <c r="M21" s="15">
        <f t="shared" ca="1" si="1"/>
        <v>0</v>
      </c>
      <c r="N21" s="23">
        <v>0</v>
      </c>
      <c r="O21" s="17" t="s">
        <v>25</v>
      </c>
      <c r="P21" s="15">
        <f t="shared" ca="1" si="2"/>
        <v>0</v>
      </c>
    </row>
    <row r="22" spans="1:17" ht="87.75" customHeight="1" x14ac:dyDescent="0.25">
      <c r="A22" s="19" t="s">
        <v>68</v>
      </c>
      <c r="B22" s="20"/>
      <c r="C22" s="16" t="s">
        <v>69</v>
      </c>
      <c r="D22" s="16" t="s">
        <v>22</v>
      </c>
      <c r="E22" s="15">
        <v>15</v>
      </c>
      <c r="F22" s="15">
        <v>18</v>
      </c>
      <c r="G22" s="21">
        <v>25</v>
      </c>
      <c r="H22" s="22">
        <v>0</v>
      </c>
      <c r="I22" s="14" t="s">
        <v>23</v>
      </c>
      <c r="J22" s="15">
        <f t="shared" ca="1" si="0"/>
        <v>0</v>
      </c>
      <c r="K22" s="23">
        <v>0</v>
      </c>
      <c r="L22" s="17" t="s">
        <v>24</v>
      </c>
      <c r="M22" s="15">
        <f t="shared" ca="1" si="1"/>
        <v>0</v>
      </c>
      <c r="N22" s="23">
        <v>0</v>
      </c>
      <c r="O22" s="17" t="s">
        <v>25</v>
      </c>
      <c r="P22" s="15">
        <f t="shared" ca="1" si="2"/>
        <v>0</v>
      </c>
    </row>
    <row r="23" spans="1:17" ht="87.75" customHeight="1" x14ac:dyDescent="0.25">
      <c r="A23" s="19" t="s">
        <v>70</v>
      </c>
      <c r="B23" s="9"/>
      <c r="C23" s="16" t="s">
        <v>71</v>
      </c>
      <c r="D23" s="16" t="s">
        <v>72</v>
      </c>
      <c r="E23" s="15">
        <v>10</v>
      </c>
      <c r="F23" s="15">
        <v>12</v>
      </c>
      <c r="G23" s="21">
        <v>15</v>
      </c>
      <c r="H23" s="22">
        <v>0</v>
      </c>
      <c r="I23" s="14" t="s">
        <v>23</v>
      </c>
      <c r="J23" s="15">
        <f t="shared" ca="1" si="0"/>
        <v>0</v>
      </c>
      <c r="K23" s="23">
        <v>0</v>
      </c>
      <c r="L23" s="17" t="s">
        <v>24</v>
      </c>
      <c r="M23" s="15">
        <f t="shared" ca="1" si="1"/>
        <v>0</v>
      </c>
      <c r="N23" s="23">
        <v>0</v>
      </c>
      <c r="O23" s="17" t="s">
        <v>25</v>
      </c>
      <c r="P23" s="15">
        <f t="shared" ca="1" si="2"/>
        <v>0</v>
      </c>
    </row>
    <row r="24" spans="1:17" ht="87.75" customHeight="1" x14ac:dyDescent="0.25">
      <c r="A24" s="19" t="s">
        <v>73</v>
      </c>
      <c r="B24" s="20"/>
      <c r="C24" s="16" t="s">
        <v>71</v>
      </c>
      <c r="D24" s="16" t="s">
        <v>72</v>
      </c>
      <c r="E24" s="15">
        <v>10</v>
      </c>
      <c r="F24" s="15">
        <v>12</v>
      </c>
      <c r="G24" s="21">
        <v>15</v>
      </c>
      <c r="H24" s="22">
        <v>0</v>
      </c>
      <c r="I24" s="14" t="s">
        <v>23</v>
      </c>
      <c r="J24" s="15">
        <f t="shared" ca="1" si="0"/>
        <v>0</v>
      </c>
      <c r="K24" s="23">
        <v>0</v>
      </c>
      <c r="L24" s="17" t="s">
        <v>24</v>
      </c>
      <c r="M24" s="15">
        <f t="shared" ca="1" si="1"/>
        <v>0</v>
      </c>
      <c r="N24" s="23">
        <v>0</v>
      </c>
      <c r="O24" s="17" t="s">
        <v>25</v>
      </c>
      <c r="P24" s="15">
        <f t="shared" ca="1" si="2"/>
        <v>0</v>
      </c>
    </row>
    <row r="25" spans="1:17" ht="87.75" customHeight="1" x14ac:dyDescent="0.25">
      <c r="A25" s="19" t="s">
        <v>74</v>
      </c>
      <c r="B25" s="20"/>
      <c r="C25" s="16" t="s">
        <v>71</v>
      </c>
      <c r="D25" s="16" t="s">
        <v>72</v>
      </c>
      <c r="E25" s="15">
        <v>10</v>
      </c>
      <c r="F25" s="15">
        <v>12</v>
      </c>
      <c r="G25" s="21">
        <v>15</v>
      </c>
      <c r="H25" s="22">
        <v>0</v>
      </c>
      <c r="I25" s="14" t="s">
        <v>23</v>
      </c>
      <c r="J25" s="15">
        <f t="shared" ca="1" si="0"/>
        <v>0</v>
      </c>
      <c r="K25" s="23">
        <v>0</v>
      </c>
      <c r="L25" s="17" t="s">
        <v>24</v>
      </c>
      <c r="M25" s="15">
        <f t="shared" ca="1" si="1"/>
        <v>0</v>
      </c>
      <c r="N25" s="23">
        <v>0</v>
      </c>
      <c r="O25" s="17" t="s">
        <v>25</v>
      </c>
      <c r="P25" s="15">
        <f t="shared" ca="1" si="2"/>
        <v>0</v>
      </c>
    </row>
    <row r="26" spans="1:17" s="37" customFormat="1" ht="87.75" customHeight="1" x14ac:dyDescent="0.25">
      <c r="A26" s="30" t="s">
        <v>75</v>
      </c>
      <c r="B26" s="31"/>
      <c r="C26" s="29" t="s">
        <v>71</v>
      </c>
      <c r="D26" s="29" t="s">
        <v>72</v>
      </c>
      <c r="E26" s="32">
        <v>10</v>
      </c>
      <c r="F26" s="32">
        <v>12</v>
      </c>
      <c r="G26" s="33">
        <v>15</v>
      </c>
      <c r="H26" s="34">
        <v>0</v>
      </c>
      <c r="I26" s="35" t="s">
        <v>23</v>
      </c>
      <c r="J26" s="32">
        <f t="shared" ca="1" si="0"/>
        <v>0</v>
      </c>
      <c r="K26" s="36">
        <v>0</v>
      </c>
      <c r="L26" s="35" t="s">
        <v>24</v>
      </c>
      <c r="M26" s="32">
        <f t="shared" ca="1" si="1"/>
        <v>0</v>
      </c>
      <c r="N26" s="36">
        <v>0</v>
      </c>
      <c r="O26" s="35" t="s">
        <v>25</v>
      </c>
      <c r="P26" s="32">
        <f t="shared" ca="1" si="2"/>
        <v>0</v>
      </c>
    </row>
    <row r="27" spans="1:17" ht="87.75" customHeight="1" x14ac:dyDescent="0.25">
      <c r="A27" s="24" t="s">
        <v>76</v>
      </c>
      <c r="B27" s="25"/>
      <c r="C27" s="26" t="s">
        <v>71</v>
      </c>
      <c r="D27" s="26" t="s">
        <v>72</v>
      </c>
      <c r="E27" s="27">
        <v>10</v>
      </c>
      <c r="F27" s="27">
        <v>12</v>
      </c>
      <c r="G27" s="28">
        <v>15</v>
      </c>
      <c r="H27" s="22">
        <v>0</v>
      </c>
      <c r="I27" s="17" t="s">
        <v>23</v>
      </c>
      <c r="J27" s="15">
        <f t="shared" ca="1" si="0"/>
        <v>0</v>
      </c>
      <c r="K27" s="23">
        <v>0</v>
      </c>
      <c r="L27" s="17" t="s">
        <v>24</v>
      </c>
      <c r="M27" s="15">
        <f t="shared" ca="1" si="1"/>
        <v>0</v>
      </c>
      <c r="N27" s="23">
        <v>0</v>
      </c>
      <c r="O27" s="17" t="s">
        <v>25</v>
      </c>
      <c r="P27" s="15">
        <f t="shared" ca="1" si="2"/>
        <v>0</v>
      </c>
    </row>
    <row r="28" spans="1:17" ht="87.75" customHeight="1" x14ac:dyDescent="0.25">
      <c r="A28" s="8" t="s">
        <v>77</v>
      </c>
      <c r="B28" s="9"/>
      <c r="C28" s="10" t="s">
        <v>71</v>
      </c>
      <c r="D28" s="10" t="s">
        <v>72</v>
      </c>
      <c r="E28" s="11">
        <v>10</v>
      </c>
      <c r="F28" s="11">
        <v>12</v>
      </c>
      <c r="G28" s="12">
        <v>15</v>
      </c>
      <c r="H28" s="22">
        <v>0</v>
      </c>
      <c r="I28" s="17" t="s">
        <v>23</v>
      </c>
      <c r="J28" s="15">
        <f t="shared" ca="1" si="0"/>
        <v>0</v>
      </c>
      <c r="K28" s="23">
        <v>0</v>
      </c>
      <c r="L28" s="17" t="s">
        <v>24</v>
      </c>
      <c r="M28" s="15">
        <f t="shared" ca="1" si="1"/>
        <v>0</v>
      </c>
      <c r="N28" s="23">
        <v>0</v>
      </c>
      <c r="O28" s="17" t="s">
        <v>25</v>
      </c>
      <c r="P28" s="15">
        <f t="shared" ca="1" si="2"/>
        <v>0</v>
      </c>
    </row>
    <row r="29" spans="1:17" ht="87.75" customHeight="1" x14ac:dyDescent="0.25">
      <c r="A29" s="19" t="s">
        <v>78</v>
      </c>
      <c r="B29" s="20"/>
      <c r="C29" s="16" t="s">
        <v>71</v>
      </c>
      <c r="D29" s="16" t="s">
        <v>72</v>
      </c>
      <c r="E29" s="15">
        <v>10</v>
      </c>
      <c r="F29" s="15">
        <v>12</v>
      </c>
      <c r="G29" s="21">
        <v>15</v>
      </c>
      <c r="H29" s="22">
        <v>0</v>
      </c>
      <c r="I29" s="17" t="s">
        <v>23</v>
      </c>
      <c r="J29" s="15">
        <f t="shared" ca="1" si="0"/>
        <v>0</v>
      </c>
      <c r="K29" s="23">
        <v>0</v>
      </c>
      <c r="L29" s="17" t="s">
        <v>24</v>
      </c>
      <c r="M29" s="15">
        <f t="shared" ca="1" si="1"/>
        <v>0</v>
      </c>
      <c r="N29" s="23">
        <v>0</v>
      </c>
      <c r="O29" s="17" t="s">
        <v>25</v>
      </c>
      <c r="P29" s="15">
        <f t="shared" ca="1" si="2"/>
        <v>0</v>
      </c>
    </row>
    <row r="30" spans="1:17" ht="87.75" customHeight="1" x14ac:dyDescent="0.25">
      <c r="A30" s="19" t="s">
        <v>79</v>
      </c>
      <c r="B30" s="20"/>
      <c r="C30" s="16" t="s">
        <v>80</v>
      </c>
      <c r="D30" s="16" t="s">
        <v>72</v>
      </c>
      <c r="E30" s="15">
        <v>10</v>
      </c>
      <c r="F30" s="15">
        <v>12</v>
      </c>
      <c r="G30" s="21">
        <v>15</v>
      </c>
      <c r="H30" s="22">
        <v>0</v>
      </c>
      <c r="I30" s="17" t="s">
        <v>23</v>
      </c>
      <c r="J30" s="15">
        <f t="shared" ca="1" si="0"/>
        <v>0</v>
      </c>
      <c r="K30" s="23">
        <v>0</v>
      </c>
      <c r="L30" s="17" t="s">
        <v>24</v>
      </c>
      <c r="M30" s="15">
        <f t="shared" ca="1" si="1"/>
        <v>0</v>
      </c>
      <c r="N30" s="23">
        <v>0</v>
      </c>
      <c r="O30" s="17" t="s">
        <v>25</v>
      </c>
      <c r="P30" s="15">
        <f t="shared" ca="1" si="2"/>
        <v>0</v>
      </c>
    </row>
    <row r="31" spans="1:17" ht="87.75" customHeight="1" x14ac:dyDescent="0.25">
      <c r="A31" s="19" t="s">
        <v>81</v>
      </c>
      <c r="B31" s="20"/>
      <c r="C31" s="16" t="s">
        <v>82</v>
      </c>
      <c r="D31" s="16" t="s">
        <v>83</v>
      </c>
      <c r="E31" s="15">
        <v>10</v>
      </c>
      <c r="F31" s="15">
        <v>12</v>
      </c>
      <c r="G31" s="21">
        <v>16</v>
      </c>
      <c r="H31" s="22">
        <v>0</v>
      </c>
      <c r="I31" s="17" t="s">
        <v>23</v>
      </c>
      <c r="J31" s="15">
        <f t="shared" ca="1" si="0"/>
        <v>0</v>
      </c>
      <c r="K31" s="23">
        <v>0</v>
      </c>
      <c r="L31" s="17" t="s">
        <v>24</v>
      </c>
      <c r="M31" s="15">
        <f t="shared" ca="1" si="1"/>
        <v>0</v>
      </c>
      <c r="N31" s="23">
        <v>0</v>
      </c>
      <c r="O31" s="17" t="s">
        <v>25</v>
      </c>
      <c r="P31" s="15">
        <f t="shared" ca="1" si="2"/>
        <v>0</v>
      </c>
    </row>
    <row r="32" spans="1:17" ht="87.75" customHeight="1" x14ac:dyDescent="0.25">
      <c r="A32" s="19" t="s">
        <v>84</v>
      </c>
      <c r="B32" s="20"/>
      <c r="C32" s="29" t="s">
        <v>85</v>
      </c>
      <c r="D32" s="16" t="s">
        <v>22</v>
      </c>
      <c r="E32" s="15"/>
      <c r="F32" s="15">
        <v>215</v>
      </c>
      <c r="G32" s="21"/>
      <c r="H32" s="22"/>
      <c r="I32" s="17"/>
      <c r="J32" s="15"/>
      <c r="K32" s="23">
        <v>0</v>
      </c>
      <c r="L32" s="17" t="s">
        <v>24</v>
      </c>
      <c r="M32" s="15">
        <f t="shared" ca="1" si="1"/>
        <v>0</v>
      </c>
      <c r="N32" s="23"/>
      <c r="O32" s="17"/>
      <c r="P32" s="15"/>
    </row>
    <row r="33" spans="1:16" ht="87.75" customHeight="1" x14ac:dyDescent="0.25">
      <c r="A33" s="24" t="s">
        <v>86</v>
      </c>
      <c r="B33" s="25"/>
      <c r="C33" s="38" t="s">
        <v>87</v>
      </c>
      <c r="D33" s="26" t="s">
        <v>22</v>
      </c>
      <c r="E33" s="27"/>
      <c r="F33" s="27">
        <v>145</v>
      </c>
      <c r="G33" s="28"/>
      <c r="H33" s="22"/>
      <c r="I33" s="17"/>
      <c r="J33" s="15"/>
      <c r="K33" s="23">
        <v>0</v>
      </c>
      <c r="L33" s="17" t="s">
        <v>24</v>
      </c>
      <c r="M33" s="15">
        <f t="shared" ca="1" si="1"/>
        <v>0</v>
      </c>
      <c r="N33" s="23"/>
      <c r="O33" s="17"/>
      <c r="P33" s="15"/>
    </row>
    <row r="34" spans="1:16" ht="28.5" customHeight="1" x14ac:dyDescent="0.25">
      <c r="B34" s="39"/>
      <c r="I34" s="40" t="s">
        <v>88</v>
      </c>
      <c r="J34" s="41">
        <f ca="1">SUM(J4:J31)</f>
        <v>0</v>
      </c>
      <c r="L34" s="40" t="s">
        <v>89</v>
      </c>
      <c r="M34" s="41">
        <f ca="1">SUM(M4:M33)</f>
        <v>0</v>
      </c>
      <c r="O34" s="40" t="s">
        <v>90</v>
      </c>
      <c r="P34" s="41">
        <f ca="1">SUM(P4:P31)</f>
        <v>0</v>
      </c>
    </row>
    <row r="35" spans="1:16" ht="28.5" customHeight="1" x14ac:dyDescent="0.25">
      <c r="B35" s="39"/>
    </row>
    <row r="36" spans="1:16" ht="28.5" customHeight="1" x14ac:dyDescent="0.25">
      <c r="B36" s="39"/>
      <c r="N36" s="158" t="s">
        <v>91</v>
      </c>
      <c r="O36" s="158"/>
      <c r="P36" s="42">
        <f ca="1">J34+M34+P34</f>
        <v>0</v>
      </c>
    </row>
    <row r="37" spans="1:16" ht="28.5" customHeight="1" x14ac:dyDescent="0.25"/>
    <row r="38" spans="1:16" s="1" customFormat="1" ht="28.5" customHeight="1" x14ac:dyDescent="0.2">
      <c r="B38" s="2"/>
      <c r="C38" s="2"/>
      <c r="D38" s="2"/>
      <c r="E38" s="3"/>
      <c r="F38" s="3"/>
      <c r="G38" s="3"/>
    </row>
    <row r="39" spans="1:16" s="1" customFormat="1" ht="28.5" customHeight="1" x14ac:dyDescent="0.2">
      <c r="B39" s="2"/>
      <c r="C39" s="2"/>
      <c r="D39" s="2"/>
      <c r="E39" s="3"/>
      <c r="F39" s="3"/>
      <c r="G39" s="3"/>
    </row>
    <row r="40" spans="1:16" s="1" customFormat="1" ht="28.5" customHeight="1" x14ac:dyDescent="0.2">
      <c r="B40" s="2"/>
      <c r="C40" s="2"/>
      <c r="D40" s="2"/>
      <c r="E40" s="3"/>
      <c r="F40" s="3"/>
      <c r="G40" s="3"/>
    </row>
    <row r="41" spans="1:16" s="1" customFormat="1" ht="28.5" customHeight="1" x14ac:dyDescent="0.2">
      <c r="B41" s="2"/>
      <c r="C41" s="2"/>
      <c r="D41" s="2"/>
      <c r="E41" s="3"/>
      <c r="F41" s="3"/>
      <c r="G41" s="3"/>
    </row>
    <row r="42" spans="1:16" s="1" customFormat="1" ht="28.5" customHeight="1" x14ac:dyDescent="0.2">
      <c r="B42" s="2"/>
      <c r="C42" s="2"/>
      <c r="D42" s="2"/>
      <c r="E42" s="3"/>
      <c r="F42" s="3"/>
      <c r="G42" s="3"/>
    </row>
    <row r="43" spans="1:16" s="1" customFormat="1" ht="28.5" customHeight="1" x14ac:dyDescent="0.2">
      <c r="B43" s="2"/>
      <c r="C43" s="2"/>
      <c r="D43" s="2"/>
      <c r="E43" s="3"/>
      <c r="F43" s="3"/>
      <c r="G43" s="3"/>
    </row>
    <row r="44" spans="1:16" s="1" customFormat="1" ht="28.5" customHeight="1" x14ac:dyDescent="0.2">
      <c r="B44" s="2"/>
      <c r="C44" s="2"/>
      <c r="D44" s="2"/>
      <c r="E44" s="3"/>
      <c r="F44" s="3"/>
      <c r="G44" s="3"/>
    </row>
    <row r="45" spans="1:16" s="1" customFormat="1" ht="28.5" customHeight="1" x14ac:dyDescent="0.2">
      <c r="B45" s="2"/>
      <c r="C45" s="2"/>
      <c r="D45" s="2"/>
      <c r="E45" s="3"/>
      <c r="F45" s="3"/>
      <c r="G45" s="3"/>
    </row>
    <row r="46" spans="1:16" s="1" customFormat="1" ht="28.5" customHeight="1" x14ac:dyDescent="0.2">
      <c r="B46" s="2"/>
      <c r="C46" s="2"/>
      <c r="D46" s="2"/>
      <c r="E46" s="3"/>
      <c r="F46" s="3"/>
      <c r="G46" s="3"/>
    </row>
    <row r="47" spans="1:16" s="1" customFormat="1" ht="28.5" customHeight="1" x14ac:dyDescent="0.2">
      <c r="B47" s="2"/>
      <c r="C47" s="2"/>
      <c r="D47" s="2"/>
      <c r="E47" s="3"/>
      <c r="F47" s="3"/>
      <c r="G47" s="3"/>
    </row>
    <row r="48" spans="1:16" s="1" customFormat="1" ht="28.5" customHeight="1" x14ac:dyDescent="0.2">
      <c r="B48" s="2"/>
      <c r="C48" s="2"/>
      <c r="D48" s="2"/>
      <c r="E48" s="3"/>
      <c r="F48" s="3"/>
      <c r="G48" s="3"/>
    </row>
    <row r="49" spans="2:7" s="1" customFormat="1" ht="28.5" customHeight="1" x14ac:dyDescent="0.2">
      <c r="B49" s="2"/>
      <c r="C49" s="2"/>
      <c r="D49" s="2"/>
      <c r="E49" s="3"/>
      <c r="F49" s="3"/>
      <c r="G49" s="3"/>
    </row>
    <row r="50" spans="2:7" s="1" customFormat="1" ht="28.5" customHeight="1" x14ac:dyDescent="0.2">
      <c r="B50" s="2"/>
      <c r="C50" s="2"/>
      <c r="D50" s="2"/>
      <c r="E50" s="3"/>
      <c r="F50" s="3"/>
      <c r="G50" s="3"/>
    </row>
    <row r="51" spans="2:7" s="1" customFormat="1" ht="28.5" customHeight="1" x14ac:dyDescent="0.2">
      <c r="B51" s="2"/>
      <c r="C51" s="2"/>
      <c r="D51" s="2"/>
      <c r="E51" s="3"/>
      <c r="F51" s="3"/>
      <c r="G51" s="3"/>
    </row>
    <row r="52" spans="2:7" s="1" customFormat="1" ht="28.5" customHeight="1" x14ac:dyDescent="0.2">
      <c r="B52" s="2"/>
      <c r="C52" s="2"/>
      <c r="D52" s="2"/>
      <c r="E52" s="3"/>
      <c r="F52" s="3"/>
      <c r="G52" s="3"/>
    </row>
    <row r="53" spans="2:7" s="1" customFormat="1" ht="28.5" customHeight="1" x14ac:dyDescent="0.2">
      <c r="B53" s="2"/>
      <c r="C53" s="2"/>
      <c r="D53" s="2"/>
      <c r="E53" s="3"/>
      <c r="F53" s="3"/>
      <c r="G53" s="3"/>
    </row>
    <row r="54" spans="2:7" s="1" customFormat="1" ht="28.5" customHeight="1" x14ac:dyDescent="0.2">
      <c r="B54" s="2"/>
      <c r="C54" s="2"/>
      <c r="D54" s="2"/>
      <c r="E54" s="3"/>
      <c r="F54" s="3"/>
      <c r="G54" s="3"/>
    </row>
    <row r="55" spans="2:7" s="1" customFormat="1" ht="28.5" customHeight="1" x14ac:dyDescent="0.2">
      <c r="B55" s="2"/>
      <c r="C55" s="2"/>
      <c r="D55" s="2"/>
      <c r="E55" s="3"/>
      <c r="F55" s="3"/>
      <c r="G55" s="3"/>
    </row>
    <row r="56" spans="2:7" s="1" customFormat="1" ht="28.5" customHeight="1" x14ac:dyDescent="0.2">
      <c r="B56" s="2"/>
      <c r="C56" s="2"/>
      <c r="D56" s="2"/>
      <c r="E56" s="3"/>
      <c r="F56" s="3"/>
      <c r="G56" s="3"/>
    </row>
    <row r="57" spans="2:7" s="1" customFormat="1" ht="28.5" customHeight="1" x14ac:dyDescent="0.2">
      <c r="B57" s="2"/>
      <c r="C57" s="2"/>
      <c r="D57" s="2"/>
      <c r="E57" s="3"/>
      <c r="F57" s="3"/>
      <c r="G57" s="3"/>
    </row>
    <row r="58" spans="2:7" s="1" customFormat="1" ht="28.5" customHeight="1" x14ac:dyDescent="0.2">
      <c r="B58" s="2"/>
      <c r="C58" s="2"/>
      <c r="D58" s="2"/>
      <c r="E58" s="3"/>
      <c r="F58" s="3"/>
      <c r="G58" s="3"/>
    </row>
    <row r="59" spans="2:7" s="1" customFormat="1" ht="28.5" customHeight="1" x14ac:dyDescent="0.2">
      <c r="B59" s="2"/>
      <c r="C59" s="2"/>
      <c r="D59" s="2"/>
      <c r="E59" s="3"/>
      <c r="F59" s="3"/>
      <c r="G59" s="3"/>
    </row>
  </sheetData>
  <sheetProtection selectLockedCells="1" selectUnlockedCells="1"/>
  <customSheetViews>
    <customSheetView guid="{F6A3C243-026A-41EF-895D-DD95BDA1856B}" scale="70" state="hidden" topLeftCell="A25">
      <selection activeCell="U31" sqref="U31"/>
    </customSheetView>
  </customSheetViews>
  <mergeCells count="17">
    <mergeCell ref="N36:O36"/>
    <mergeCell ref="K2:K3"/>
    <mergeCell ref="L2:L3"/>
    <mergeCell ref="M2:M3"/>
    <mergeCell ref="N2:N3"/>
    <mergeCell ref="O2:O3"/>
    <mergeCell ref="P2:P3"/>
    <mergeCell ref="A1:G1"/>
    <mergeCell ref="H1:P1"/>
    <mergeCell ref="A2:A3"/>
    <mergeCell ref="B2:B3"/>
    <mergeCell ref="C2:C3"/>
    <mergeCell ref="D2:D3"/>
    <mergeCell ref="E2:G2"/>
    <mergeCell ref="H2:H3"/>
    <mergeCell ref="I2:I3"/>
    <mergeCell ref="J2:J3"/>
  </mergeCells>
  <dataValidations count="4">
    <dataValidation type="list" allowBlank="1" showInputMessage="1" showErrorMessage="1" prompt="Выберите цвет" sqref="I4:I31 L4:L33">
      <formula1>$Q$3:$Q$17</formula1>
      <formula2>0</formula2>
    </dataValidation>
    <dataValidation type="list" allowBlank="1" showErrorMessage="1" sqref="Q3">
      <formula1>$Q$3:$Q$17</formula1>
      <formula2>0</formula2>
    </dataValidation>
    <dataValidation type="list" allowBlank="1" sqref="Q4:Q15">
      <formula1>$Q$4:$Q$15</formula1>
      <formula2>0</formula2>
    </dataValidation>
    <dataValidation type="list" allowBlank="1" showInputMessage="1" showErrorMessage="1" prompt="Выберите цвет" sqref="O4:O33 I32:I33">
      <formula1>$Q$3:$Q$8</formula1>
      <formula2>0</formula2>
    </dataValidation>
  </dataValidations>
  <pageMargins left="0.19652777777777777" right="0.19652777777777777" top="0.19652777777777777" bottom="0.19652777777777777" header="0.51180555555555551" footer="0.51180555555555551"/>
  <pageSetup paperSize="9" firstPageNumber="0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zoomScalePageLayoutView="70" workbookViewId="0"/>
  </sheetViews>
  <sheetFormatPr defaultColWidth="8.7109375" defaultRowHeight="15" x14ac:dyDescent="0.25"/>
  <cols>
    <col min="1" max="16384" width="8.7109375" style="4"/>
  </cols>
  <sheetData/>
  <sheetProtection selectLockedCells="1" selectUnlockedCells="1"/>
  <customSheetViews>
    <customSheetView guid="{F6A3C243-026A-41EF-895D-DD95BDA1856B}" scale="70" state="hidden"/>
  </customSheetViews>
  <pageMargins left="0.7" right="0.7" top="0.75" bottom="0.75" header="0.51180555555555551" footer="0.51180555555555551"/>
  <pageSetup firstPageNumber="0" orientation="portrait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18</vt:i4>
      </vt:variant>
    </vt:vector>
  </HeadingPairs>
  <TitlesOfParts>
    <vt:vector size="22" baseType="lpstr">
      <vt:lpstr>ЯЩИКИ ИЗ ФАНЕРЫ</vt:lpstr>
      <vt:lpstr>ЯЩИКИ ИЗ  МАССИВА</vt:lpstr>
      <vt:lpstr>Вставки, декор (2)</vt:lpstr>
      <vt:lpstr>Лист1</vt:lpstr>
      <vt:lpstr>'Вставки, декор (2)'!__xlnm.Print_Titles</vt:lpstr>
      <vt:lpstr>'Вставки, декор (2)'!Белый</vt:lpstr>
      <vt:lpstr>'Вставки, декор (2)'!Бирюзовый</vt:lpstr>
      <vt:lpstr>'Вставки, декор (2)'!Выберите_цвет</vt:lpstr>
      <vt:lpstr>'Вставки, декор (2)'!Голубой</vt:lpstr>
      <vt:lpstr>'Вставки, декор (2)'!Желтый</vt:lpstr>
      <vt:lpstr>'Вставки, декор (2)'!Заголовки_для_печати</vt:lpstr>
      <vt:lpstr>'Вставки, декор (2)'!Зеленый</vt:lpstr>
      <vt:lpstr>'Вставки, декор (2)'!Золото</vt:lpstr>
      <vt:lpstr>'Вставки, декор (2)'!Красный</vt:lpstr>
      <vt:lpstr>'Вставки, декор (2)'!Мятный</vt:lpstr>
      <vt:lpstr>'Вставки, декор (2)'!Нет</vt:lpstr>
      <vt:lpstr>'Вставки, декор (2)'!Оранжевый</vt:lpstr>
      <vt:lpstr>'Вставки, декор (2)'!Персиковый</vt:lpstr>
      <vt:lpstr>'Вставки, декор (2)'!Серебро</vt:lpstr>
      <vt:lpstr>'Вставки, декор (2)'!Синий</vt:lpstr>
      <vt:lpstr>'Вставки, декор (2)'!Сиреневый</vt:lpstr>
      <vt:lpstr>'Вставки, декор (2)'!Фиолетовый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</dc:creator>
  <cp:lastModifiedBy>Бадамшина Наталья Исмаиловна</cp:lastModifiedBy>
  <cp:lastPrinted>2018-05-07T15:00:08Z</cp:lastPrinted>
  <dcterms:created xsi:type="dcterms:W3CDTF">2017-04-05T12:47:17Z</dcterms:created>
  <dcterms:modified xsi:type="dcterms:W3CDTF">2018-05-10T10:01:43Z</dcterms:modified>
</cp:coreProperties>
</file>